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<sst xmlns="http://schemas.openxmlformats.org/spreadsheetml/2006/main" count="56" uniqueCount="56">
  <si>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раздела</t>
  </si>
  <si>
    <t>Коммунальное хозяйство</t>
  </si>
  <si>
    <t>Всего расходов</t>
  </si>
  <si>
    <t>Общегосударственные вопросы</t>
  </si>
  <si>
    <t>Национальная безопасность и правоох-</t>
  </si>
  <si>
    <t>ранительная деятельность</t>
  </si>
  <si>
    <t>Культура</t>
  </si>
  <si>
    <t xml:space="preserve">Жилищно- коммунальное хозяйство </t>
  </si>
  <si>
    <t>Жилищное хозяйство</t>
  </si>
  <si>
    <t>код</t>
  </si>
  <si>
    <t>подраздела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</si>
  <si>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</si>
  <si>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</si>
  <si>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</si>
  <si>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</si>
  <si>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</si>
  <si>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</si>
  <si>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</si>
  <si>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</si>
  <si>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</si>
  <si>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</si>
  <si>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</si>
  <si>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0200</t>
  </si>
  <si>
    <t>Мобилизационная и вневойскова подготовка</t>
  </si>
  <si>
    <t>Благоустройство</t>
  </si>
  <si>
    <t>0503</t>
  </si>
  <si>
    <t>0203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</si>
  <si>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</si>
  <si>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</si>
  <si>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</si>
  <si>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0400</t>
  </si>
  <si>
    <t>0113</t>
  </si>
  <si>
    <t>0106</t>
  </si>
  <si>
    <t>Приложение №4</t>
  </si>
  <si>
    <t>Функционирование Правительства РФ, высших исполнительных органов государственной власти,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</si>
  <si>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</si>
  <si>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</si>
  <si>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</si>
  <si>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</t>
  </si>
  <si>
    <t>0409</t>
  </si>
  <si>
    <t>0412</t>
  </si>
  <si>
    <t xml:space="preserve">Культура, кинематография </t>
  </si>
  <si>
    <t>Физическая культура и спорт</t>
  </si>
  <si>
    <t>1100</t>
  </si>
  <si>
    <t>1101</t>
  </si>
  <si>
    <t>1000</t>
  </si>
  <si>
    <t>1003</t>
  </si>
  <si>
    <t xml:space="preserve">по разделам и подразделам функциональной </t>
  </si>
  <si>
    <t>классификации расходов за 2012 год</t>
  </si>
  <si>
    <t xml:space="preserve"> Исполнение бюджета  МО Селивановское сельское поселение</t>
  </si>
  <si>
    <r>
      <t xml:space="preserve">Утверждено на 2012 год </t>
    </r>
    <r>
      <rPr>
        <sz val="8"/>
        <rFont val="Arial Cyr"/>
        <family val="0"/>
      </rPr>
      <t>(тыс.руб.)</t>
    </r>
  </si>
  <si>
    <t>Исполнено на 01.01.2013</t>
  </si>
  <si>
    <t>% Исполнения</t>
  </si>
  <si>
    <t>Социальная политика</t>
  </si>
  <si>
    <t>Социальное обеспечение населения</t>
  </si>
  <si>
    <t>МЦП "Развитие объектов физической культуры и спорта на территории ВМР на 2011-2013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</si>
</sst>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8" fillId="0" borderId="4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7" xfId="0" applyFont="1" applyBorder="1" applyAlignment="1">
      <alignment/>
    </xf>
    <xf numFmtId="0" fontId="9" fillId="0" borderId="8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49" fontId="6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7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8" fillId="0" borderId="7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tabSelected="1" workbookViewId="0" topLeftCell="A7">
      <selection activeCell="C38" sqref="C38"/>
    </sheetView>
  </sheetViews>
  <sheetFormatPr defaultColWidth="9.00390625" defaultRowHeight="12.75"/>
  <cols>
    <col min="1" max="1" width="52.25390625" style="0" customWidth="1"/>
    <col min="2" max="3" width="6.875" style="0" customWidth="1"/>
    <col min="4" max="5" width="11.875" style="0" customWidth="1"/>
    <col min="6" max="6" width="14.00390625" style="0" customWidth="1"/>
  </cols>
  <sheetData>
    <row r="2" spans="1:6" ht="12.75">
      <c r="A2" s="71" t="s">
        <v>33</v>
      </c>
      <c r="B2" s="71"/>
      <c r="C2" s="71"/>
      <c r="D2" s="71"/>
      <c r="E2" s="71"/>
      <c r="F2" s="71"/>
    </row>
    <row r="4" spans="1:6" ht="20.25">
      <c r="A4" s="76" t="s">
        <v>49</v>
      </c>
      <c r="B4" s="76"/>
      <c r="C4" s="76"/>
      <c r="D4" s="76"/>
      <c r="E4" s="76"/>
      <c r="F4" s="76"/>
    </row>
    <row r="5" spans="1:6" ht="18">
      <c r="A5" s="77" t="s">
        <v>47</v>
      </c>
      <c r="B5" s="77"/>
      <c r="C5" s="77"/>
      <c r="D5" s="77"/>
      <c r="E5" s="77"/>
      <c r="F5" s="77"/>
    </row>
    <row r="6" spans="1:6" ht="18">
      <c r="A6" s="77" t="s">
        <v>48</v>
      </c>
      <c r="B6" s="77"/>
      <c r="C6" s="77"/>
      <c r="D6" s="77"/>
      <c r="E6" s="77"/>
      <c r="F6" s="77"/>
    </row>
    <row r="7" spans="1:6" ht="18.75" thickBot="1">
      <c r="A7" s="1"/>
      <c r="B7" s="1"/>
      <c r="C7" s="1"/>
      <c r="D7" s="1"/>
      <c r="E7" s="1"/>
      <c r="F7" s="1"/>
    </row>
    <row r="8" spans="1:6" ht="16.5" thickBot="1">
      <c r="A8" s="2" t="s">
        <v>20</v>
      </c>
      <c r="B8" s="74" t="s">
        <v>9</v>
      </c>
      <c r="C8" s="75"/>
      <c r="D8" s="80" t="s">
        <v>50</v>
      </c>
      <c r="E8" s="83" t="s">
        <v>51</v>
      </c>
      <c r="F8" s="86" t="s">
        <v>52</v>
      </c>
    </row>
    <row r="9" spans="1:6" ht="15.75">
      <c r="A9" s="3" t="s">
        <v>21</v>
      </c>
      <c r="B9" s="4" t="s">
        <v>0</v>
      </c>
      <c r="C9" s="78" t="s">
        <v>10</v>
      </c>
      <c r="D9" s="81"/>
      <c r="E9" s="84"/>
      <c r="F9" s="87"/>
    </row>
    <row r="10" spans="1:6" ht="15" thickBot="1">
      <c r="A10" s="5"/>
      <c r="B10" s="6"/>
      <c r="C10" s="79"/>
      <c r="D10" s="82"/>
      <c r="E10" s="85"/>
      <c r="F10" s="88"/>
    </row>
    <row r="11" spans="1:6" ht="15.75">
      <c r="A11" s="60" t="s">
        <v>3</v>
      </c>
      <c r="B11" s="39" t="s">
        <v>11</v>
      </c>
      <c r="C11" s="7"/>
      <c r="D11" s="20">
        <f>SUM(D12:D15)</f>
        <v>2953.1</v>
      </c>
      <c r="E11" s="20">
        <f>SUM(E12:E15)</f>
        <v>2837.7</v>
      </c>
      <c r="F11" s="20">
        <f>E11/D11*100</f>
        <v>96.09224205072636</v>
      </c>
    </row>
    <row r="12" spans="1:6" ht="15">
      <c r="A12" s="61"/>
      <c r="B12" s="40"/>
      <c r="C12" s="9"/>
      <c r="D12" s="23"/>
      <c r="E12" s="24"/>
      <c r="F12" s="23"/>
    </row>
    <row r="13" spans="1:6" ht="43.5">
      <c r="A13" s="62" t="s">
        <v>34</v>
      </c>
      <c r="B13" s="13"/>
      <c r="C13" s="8" t="s">
        <v>12</v>
      </c>
      <c r="D13" s="21">
        <v>2500.7</v>
      </c>
      <c r="E13" s="25">
        <v>2462.7</v>
      </c>
      <c r="F13" s="20">
        <f aca="true" t="shared" si="0" ref="F13:F35">E13/D13*100</f>
        <v>98.48042548086535</v>
      </c>
    </row>
    <row r="14" spans="1:6" ht="43.5">
      <c r="A14" s="62" t="s">
        <v>35</v>
      </c>
      <c r="B14" s="13"/>
      <c r="C14" s="8" t="s">
        <v>32</v>
      </c>
      <c r="D14" s="21">
        <v>90.4</v>
      </c>
      <c r="E14" s="25">
        <v>90.4</v>
      </c>
      <c r="F14" s="20">
        <f t="shared" si="0"/>
        <v>100</v>
      </c>
    </row>
    <row r="15" spans="1:6" ht="16.5" thickBot="1">
      <c r="A15" s="59" t="s">
        <v>27</v>
      </c>
      <c r="B15" s="13"/>
      <c r="C15" s="8" t="s">
        <v>31</v>
      </c>
      <c r="D15" s="21">
        <v>362</v>
      </c>
      <c r="E15" s="37">
        <v>284.6</v>
      </c>
      <c r="F15" s="20">
        <f t="shared" si="0"/>
        <v>78.61878453038675</v>
      </c>
    </row>
    <row r="16" spans="1:6" ht="32.25" thickBot="1">
      <c r="A16" s="63" t="s">
        <v>36</v>
      </c>
      <c r="B16" s="41" t="s">
        <v>22</v>
      </c>
      <c r="C16" s="19"/>
      <c r="D16" s="26">
        <v>95.3</v>
      </c>
      <c r="E16" s="44">
        <v>95.3</v>
      </c>
      <c r="F16" s="20">
        <f t="shared" si="0"/>
        <v>100</v>
      </c>
    </row>
    <row r="17" spans="1:6" ht="15.75">
      <c r="A17" s="43" t="s">
        <v>23</v>
      </c>
      <c r="B17" s="40"/>
      <c r="C17" s="10" t="s">
        <v>26</v>
      </c>
      <c r="D17" s="46">
        <v>95.3</v>
      </c>
      <c r="E17" s="45">
        <v>95.3</v>
      </c>
      <c r="F17" s="20">
        <f t="shared" si="0"/>
        <v>100</v>
      </c>
    </row>
    <row r="18" spans="1:6" ht="15.75">
      <c r="A18" s="64" t="s">
        <v>4</v>
      </c>
      <c r="B18" s="42"/>
      <c r="C18" s="11"/>
      <c r="D18" s="27"/>
      <c r="E18" s="28"/>
      <c r="F18" s="20"/>
    </row>
    <row r="19" spans="1:6" ht="15.75">
      <c r="A19" s="65" t="s">
        <v>5</v>
      </c>
      <c r="B19" s="39" t="s">
        <v>13</v>
      </c>
      <c r="C19" s="7"/>
      <c r="D19" s="20">
        <v>35</v>
      </c>
      <c r="E19" s="22">
        <v>30.4</v>
      </c>
      <c r="F19" s="20">
        <f t="shared" si="0"/>
        <v>86.85714285714286</v>
      </c>
    </row>
    <row r="20" spans="1:6" ht="44.25" thickBot="1">
      <c r="A20" s="66" t="s">
        <v>37</v>
      </c>
      <c r="B20" s="13"/>
      <c r="C20" s="12" t="s">
        <v>14</v>
      </c>
      <c r="D20" s="29">
        <v>35</v>
      </c>
      <c r="E20" s="30">
        <v>30.4</v>
      </c>
      <c r="F20" s="20">
        <f t="shared" si="0"/>
        <v>86.85714285714286</v>
      </c>
    </row>
    <row r="21" spans="1:6" ht="16.5" thickBot="1">
      <c r="A21" s="67" t="s">
        <v>28</v>
      </c>
      <c r="B21" s="41" t="s">
        <v>30</v>
      </c>
      <c r="C21" s="34"/>
      <c r="D21" s="35">
        <f>D22+D23</f>
        <v>701.4000000000001</v>
      </c>
      <c r="E21" s="36">
        <f>E22+E23</f>
        <v>616.4</v>
      </c>
      <c r="F21" s="20">
        <f t="shared" si="0"/>
        <v>87.88138009694894</v>
      </c>
    </row>
    <row r="22" spans="1:6" ht="14.25" customHeight="1">
      <c r="A22" s="52" t="s">
        <v>38</v>
      </c>
      <c r="B22" s="49"/>
      <c r="C22" s="50" t="s">
        <v>39</v>
      </c>
      <c r="D22" s="51">
        <v>511.1</v>
      </c>
      <c r="E22" s="51">
        <v>490.3</v>
      </c>
      <c r="F22" s="20">
        <f t="shared" si="0"/>
        <v>95.93034631187635</v>
      </c>
    </row>
    <row r="23" spans="1:6" ht="14.25" customHeight="1" thickBot="1">
      <c r="A23" s="68" t="s">
        <v>29</v>
      </c>
      <c r="B23" s="48"/>
      <c r="C23" s="12" t="s">
        <v>40</v>
      </c>
      <c r="D23" s="29">
        <v>190.3</v>
      </c>
      <c r="E23" s="29">
        <v>126.1</v>
      </c>
      <c r="F23" s="20">
        <f t="shared" si="0"/>
        <v>66.26379400945875</v>
      </c>
    </row>
    <row r="24" spans="1:6" ht="16.5" thickBot="1">
      <c r="A24" s="69" t="s">
        <v>7</v>
      </c>
      <c r="B24" s="41" t="s">
        <v>15</v>
      </c>
      <c r="C24" s="53"/>
      <c r="D24" s="38">
        <f>SUM(D25:D27)</f>
        <v>9804.4</v>
      </c>
      <c r="E24" s="38">
        <f>SUM(E25:E27)</f>
        <v>9458.1</v>
      </c>
      <c r="F24" s="20">
        <f t="shared" si="0"/>
        <v>96.46791236587656</v>
      </c>
    </row>
    <row r="25" spans="1:6" ht="15.75">
      <c r="A25" s="43" t="s">
        <v>8</v>
      </c>
      <c r="B25" s="13"/>
      <c r="C25" s="14" t="s">
        <v>16</v>
      </c>
      <c r="D25" s="31">
        <v>205</v>
      </c>
      <c r="E25" s="32">
        <v>198.7</v>
      </c>
      <c r="F25" s="20">
        <f t="shared" si="0"/>
        <v>96.92682926829268</v>
      </c>
    </row>
    <row r="26" spans="1:6" ht="15.75">
      <c r="A26" s="43" t="s">
        <v>1</v>
      </c>
      <c r="B26" s="13"/>
      <c r="C26" s="14" t="s">
        <v>17</v>
      </c>
      <c r="D26" s="31">
        <v>8981.5</v>
      </c>
      <c r="E26" s="32">
        <v>8656.8</v>
      </c>
      <c r="F26" s="20">
        <f t="shared" si="0"/>
        <v>96.3847909591939</v>
      </c>
    </row>
    <row r="27" spans="1:6" ht="16.5" thickBot="1">
      <c r="A27" s="43" t="s">
        <v>24</v>
      </c>
      <c r="B27" s="13"/>
      <c r="C27" s="14" t="s">
        <v>25</v>
      </c>
      <c r="D27" s="31">
        <v>617.9</v>
      </c>
      <c r="E27" s="32">
        <v>602.6</v>
      </c>
      <c r="F27" s="20">
        <f t="shared" si="0"/>
        <v>97.52387117656579</v>
      </c>
    </row>
    <row r="28" spans="1:6" ht="16.5" thickBot="1">
      <c r="A28" s="70" t="s">
        <v>41</v>
      </c>
      <c r="B28" s="41" t="s">
        <v>18</v>
      </c>
      <c r="C28" s="54"/>
      <c r="D28" s="26">
        <v>743.3</v>
      </c>
      <c r="E28" s="55">
        <v>743.3</v>
      </c>
      <c r="F28" s="20">
        <f t="shared" si="0"/>
        <v>100</v>
      </c>
    </row>
    <row r="29" spans="1:6" ht="16.5" thickBot="1">
      <c r="A29" s="59" t="s">
        <v>6</v>
      </c>
      <c r="B29" s="13"/>
      <c r="C29" s="14" t="s">
        <v>19</v>
      </c>
      <c r="D29" s="31">
        <v>743.3</v>
      </c>
      <c r="E29" s="32">
        <v>743.3</v>
      </c>
      <c r="F29" s="20">
        <f t="shared" si="0"/>
        <v>100</v>
      </c>
    </row>
    <row r="30" spans="1:6" s="15" customFormat="1" ht="16.5" thickBot="1">
      <c r="A30" s="70" t="s">
        <v>53</v>
      </c>
      <c r="B30" s="56" t="s">
        <v>45</v>
      </c>
      <c r="C30" s="34"/>
      <c r="D30" s="35">
        <v>21.2</v>
      </c>
      <c r="E30" s="36">
        <v>21.2</v>
      </c>
      <c r="F30" s="20">
        <f t="shared" si="0"/>
        <v>100</v>
      </c>
    </row>
    <row r="31" spans="1:6" ht="16.5" thickBot="1">
      <c r="A31" s="59" t="s">
        <v>54</v>
      </c>
      <c r="B31" s="13"/>
      <c r="C31" s="14" t="s">
        <v>46</v>
      </c>
      <c r="D31" s="31">
        <v>21.2</v>
      </c>
      <c r="E31" s="32">
        <v>21.2</v>
      </c>
      <c r="F31" s="20">
        <f t="shared" si="0"/>
        <v>100</v>
      </c>
    </row>
    <row r="32" spans="1:6" ht="16.5" thickBot="1">
      <c r="A32" s="70" t="s">
        <v>42</v>
      </c>
      <c r="B32" s="41" t="s">
        <v>43</v>
      </c>
      <c r="C32" s="57"/>
      <c r="D32" s="35">
        <v>125</v>
      </c>
      <c r="E32" s="58">
        <v>0</v>
      </c>
      <c r="F32" s="20">
        <f t="shared" si="0"/>
        <v>0</v>
      </c>
    </row>
    <row r="33" spans="1:6" ht="29.25">
      <c r="A33" s="89" t="s">
        <v>55</v>
      </c>
      <c r="B33" s="13"/>
      <c r="C33" s="17" t="s">
        <v>44</v>
      </c>
      <c r="D33" s="31">
        <v>125</v>
      </c>
      <c r="E33" s="33">
        <v>0</v>
      </c>
      <c r="F33" s="20">
        <f t="shared" si="0"/>
        <v>0</v>
      </c>
    </row>
    <row r="34" spans="1:6" ht="16.5" thickBot="1">
      <c r="A34" s="59"/>
      <c r="B34" s="16"/>
      <c r="C34" s="18"/>
      <c r="D34" s="31"/>
      <c r="E34" s="33"/>
      <c r="F34" s="20"/>
    </row>
    <row r="35" spans="1:6" ht="18.75" thickBot="1">
      <c r="A35" s="72" t="s">
        <v>2</v>
      </c>
      <c r="B35" s="73"/>
      <c r="C35" s="73"/>
      <c r="D35" s="38">
        <f>D11+D16+D19+D21+D24+D28+D30+D32</f>
        <v>14478.7</v>
      </c>
      <c r="E35" s="38">
        <f>E11+E16+E19+E21+E24+E28+E30+E32</f>
        <v>13802.400000000001</v>
      </c>
      <c r="F35" s="20">
        <f t="shared" si="0"/>
        <v>95.32900053181571</v>
      </c>
    </row>
    <row r="37" ht="15">
      <c r="A37" s="47"/>
    </row>
    <row r="38" spans="1:6" s="15" customFormat="1" ht="15">
      <c r="A38" s="47"/>
      <c r="B38"/>
      <c r="C38"/>
      <c r="D38"/>
      <c r="E38"/>
      <c r="F38"/>
    </row>
    <row r="39" ht="15">
      <c r="A39" s="47"/>
    </row>
    <row r="40" ht="15">
      <c r="A40" s="47"/>
    </row>
    <row r="41" ht="15">
      <c r="A41" s="47"/>
    </row>
    <row r="42" ht="15">
      <c r="A42" s="47"/>
    </row>
    <row r="43" ht="15">
      <c r="A43" s="47"/>
    </row>
    <row r="44" ht="15">
      <c r="A44" s="47"/>
    </row>
    <row r="45" ht="13.5" customHeight="1"/>
  </sheetData>
  <mergeCells count="10">
    <mergeCell ref="A2:F2"/>
    <mergeCell ref="A35:C35"/>
    <mergeCell ref="B8:C8"/>
    <mergeCell ref="A4:F4"/>
    <mergeCell ref="A5:F5"/>
    <mergeCell ref="C9:C10"/>
    <mergeCell ref="A6:F6"/>
    <mergeCell ref="D8:D10"/>
    <mergeCell ref="E8:E10"/>
    <mergeCell ref="F8:F10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2013-02-27T11:44:08Z</cp:lastPrinted>
  <dcterms:created xsi:type="dcterms:W3CDTF">2006-11-30T06:42:36Z</dcterms:created>
  <dcterms:modified xsi:type="dcterms:W3CDTF">2013-02-27T11:44:27Z</dcterms:modified>
  <cp:category/>
  <cp:version/>
  <cp:contentType/>
  <cp:contentStatus/>
</cp:coreProperties>
</file>