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65" windowWidth="15480" windowHeight="1048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<sst xmlns="http://schemas.openxmlformats.org/spreadsheetml/2006/main" count="72" uniqueCount="72">
  <si>
    <t>Поступление доходов бюджета муниципального образования</t>
  </si>
  <si>
    <t>код бюджетной</t>
  </si>
  <si>
    <t>ИСТОЧНИК ДОХОДОВ</t>
  </si>
  <si>
    <t>сумма</t>
  </si>
  <si>
    <t>классификации</t>
  </si>
  <si>
    <t>(тыс.руб.)</t>
  </si>
  <si>
    <t>1 00 00000 00 0000 000</t>
  </si>
  <si>
    <t>1 01 00000 00 0000 000</t>
  </si>
  <si>
    <t>НАЛОГ НА ПРИБЫЛЬ, ДОХОДЫ</t>
  </si>
  <si>
    <t>1 01 02000 01 0000 110</t>
  </si>
  <si>
    <t>налог на доходы физических лиц</t>
  </si>
  <si>
    <t>1 06 00000 00 0000 000</t>
  </si>
  <si>
    <t>НАЛОГИ НА ИМУЩЕСТВО</t>
  </si>
  <si>
    <t>1 06 01030 10 0000 110</t>
  </si>
  <si>
    <t>1 11 00000 00 0000 000</t>
  </si>
  <si>
    <t>1 11 05035 10 0000 120</t>
  </si>
  <si>
    <t>1 14 00000 00 0000 000</t>
  </si>
  <si>
    <t>2 02 00000 00 0000 000</t>
  </si>
  <si>
    <t>налог на имущество физических лиц взимаемый по ставкам, применяемым к объектам налогообложения, расположенным в границах поселений</t>
  </si>
  <si>
    <t>ГОСУДАРСТВЕННАЯ ПОШЛИНА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</si>
  <si>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</si>
  <si>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</si>
  <si>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</si>
  <si>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поселений и созданных ими учреждений</t>
  </si>
  <si>
    <t xml:space="preserve">1 11 09045 10 0000 120 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</si>
  <si>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</si>
  <si>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 xml:space="preserve">БЕЗВОЗМЕЗДНЫЕ ПОСТУПЛЕНИЯ </t>
  </si>
  <si>
    <t>2 02 01001 10 0000 151</t>
  </si>
  <si>
    <t>Дотация бюджетам поселений на выравнивание бюджетной обеспеченности( РФФП)</t>
  </si>
  <si>
    <t>ВСЕГО</t>
  </si>
  <si>
    <t>ПРОЧИЕ НЕНАЛОГОВЫЕ ДОХОДЫ</t>
  </si>
  <si>
    <t>1 17 00000 00 0000 000</t>
  </si>
  <si>
    <t>1 17 05050 10 0000 180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</si>
  <si>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 (денежные средства от физических лиц в виде платы за пользование жилым помещением предоставленным по договору найма)</t>
  </si>
  <si>
    <t>ДОХОДЫ ОТ ПРОДАЖИ МАТЕРИАЛЬНЫХ И НЕМАТЕРИАЛЬНЫХ АКТИВОВ</t>
  </si>
  <si>
    <t>1 06 04000 02 0000 110</t>
  </si>
  <si>
    <t>ТРАНСПОРТНЫЙ НАЛОГ</t>
  </si>
  <si>
    <t>1 06 04011 02 0000 110</t>
  </si>
  <si>
    <t>1 06 04012 02 0000 110</t>
  </si>
  <si>
    <t>Транспортный налог с организаций</t>
  </si>
  <si>
    <t>Транспортный налог с физических лиц</t>
  </si>
  <si>
    <t xml:space="preserve">Прочие неналоговые доходы бюджетов поселений </t>
  </si>
  <si>
    <t>ЗЕМЕЛЬНЫЙ НАЛОГ</t>
  </si>
  <si>
    <t>муниципального образования</t>
  </si>
  <si>
    <t>Селивановское сельское поселение</t>
  </si>
  <si>
    <t>1 14 06013 10 0000 430</t>
  </si>
  <si>
    <t>1 03 02000 01 0000 110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</si>
  <si>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</si>
  <si>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на 2015 год"</t>
  </si>
  <si>
    <t>Селивановское сельское поселение на 2015 год</t>
  </si>
  <si>
    <t>Субвенции бюджетам поселений на выполнение передаваемых полномочий субъектов Российской Федерации</t>
  </si>
  <si>
    <t>2 02 03024 10 0 000 151</t>
  </si>
  <si>
    <t>Доходы от реализации иного имущества, находящихся в собственности поселения (за исключением имущества за исключением муниципальных бюджетных и автономных учереждений , а также имущества муниципальных унитарныхпредприятий, в том числе казенных) в части реализации основных средств по указанному имуществу</t>
  </si>
  <si>
    <t>1 14 02053 10 0000 410</t>
  </si>
  <si>
    <t xml:space="preserve">Приложение №1 </t>
  </si>
  <si>
    <t>НАЛОГОВЫЕ И НЕНАЛОГОВЫЕ ДОХОДЫ</t>
  </si>
  <si>
    <t>НАЛОГИ НА ТОВАРЫ (РАБОТЫ, УСЛУГИ), РЕАЛИЗУЕМЫЕ НА ТЕРРИТОРИИ РОССИЙСКОЙ ФЕДЕРАЦИИ</t>
  </si>
  <si>
    <t>ДОХОДЫ ОТ ИСПОЛЬЗОВАНИЯ ИМУЩЕСТВА, НАХОДЯЩЕГОСЯ В ГОСУДАРСТВЕННОЙ И МУНИЦИПАЛЬНОЙ СОБСТВЕННОСТИ</t>
  </si>
  <si>
    <t>к  решению "О бюджете</t>
  </si>
  <si>
    <t>2 02 01003 10 0000 151</t>
  </si>
  <si>
    <t>Дотация бюджетам поселений на поддержку мер по обеспечению сбалансированности  бюджетов ( ОФФП)</t>
  </si>
  <si>
    <t>1 06 06000 00 0000 000</t>
  </si>
  <si>
    <t>1 06 06033 10 1000 110</t>
  </si>
  <si>
    <t>1 06 06043 10 1000 110</t>
  </si>
  <si>
    <t>Земельный налог с физических лиц, обладающих земельным участком , расположенным в границах сельских поселений (налог)</t>
  </si>
  <si>
    <t>Земельный налог с организаций, обладающих земельным участком, расположенным в границах сельских поселений (налог)</t>
  </si>
  <si>
    <t>1 08 00000 00 0000 000</t>
  </si>
  <si>
    <t>1 11 05013 10 0000 120</t>
  </si>
  <si>
    <t xml:space="preserve">2 02 04999 10 0000 151 </t>
  </si>
  <si>
    <t xml:space="preserve">Прочие межбюджетные трансферты передаваемые бюджетам поселений </t>
  </si>
  <si>
    <t>2 02 03015 10 0000 151</t>
  </si>
  <si>
    <t>в редакции от 04.03.2015 №28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</si>
</sst>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4">
    <font>
      <sz val="10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Arial Cyr"/>
      <family val="0"/>
    </font>
    <font>
      <b/>
      <sz val="12"/>
      <name val="Arial Narrow"/>
      <family val="2"/>
    </font>
    <font>
      <b/>
      <sz val="10"/>
      <name val="Arial Narrow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/>
    </xf>
    <xf numFmtId="0" fontId="1" fillId="0" borderId="0" xfId="0" applyFont="1" applyAlignment="1">
      <alignment/>
    </xf>
    <xf numFmtId="0" fontId="1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15" xfId="0" applyFont="1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3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64" fontId="3" fillId="0" borderId="20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vertical="top" wrapText="1"/>
    </xf>
    <xf numFmtId="0" fontId="0" fillId="0" borderId="0" xfId="0" applyFont="1" applyAlignment="1">
      <alignment/>
    </xf>
    <xf numFmtId="164" fontId="0" fillId="0" borderId="21" xfId="0" applyNumberFormat="1" applyBorder="1" applyAlignment="1">
      <alignment horizontal="center" vertical="center"/>
    </xf>
    <xf numFmtId="164" fontId="1" fillId="0" borderId="21" xfId="0" applyNumberFormat="1" applyFont="1" applyBorder="1" applyAlignment="1">
      <alignment horizontal="center" vertical="center"/>
    </xf>
    <xf numFmtId="164" fontId="3" fillId="0" borderId="22" xfId="0" applyNumberFormat="1" applyFont="1" applyBorder="1" applyAlignment="1">
      <alignment horizontal="center" vertical="center"/>
    </xf>
    <xf numFmtId="164" fontId="0" fillId="0" borderId="21" xfId="0" applyNumberFormat="1" applyFont="1" applyBorder="1" applyAlignment="1">
      <alignment horizontal="center" vertical="center"/>
    </xf>
    <xf numFmtId="0" fontId="0" fillId="0" borderId="23" xfId="0" applyBorder="1" applyAlignment="1">
      <alignment vertical="top" wrapText="1"/>
    </xf>
    <xf numFmtId="0" fontId="0" fillId="0" borderId="24" xfId="0" applyBorder="1" applyAlignment="1">
      <alignment vertical="top" wrapText="1"/>
    </xf>
    <xf numFmtId="164" fontId="0" fillId="0" borderId="25" xfId="0" applyNumberFormat="1" applyBorder="1" applyAlignment="1">
      <alignment horizontal="center" vertical="center"/>
    </xf>
    <xf numFmtId="0" fontId="0" fillId="0" borderId="11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21" fillId="0" borderId="0" xfId="0" applyFont="1" applyAlignment="1">
      <alignment horizontal="center"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/>
    </xf>
    <xf numFmtId="49" fontId="22" fillId="24" borderId="15" xfId="0" applyNumberFormat="1" applyFont="1" applyFill="1" applyBorder="1" applyAlignment="1" applyProtection="1">
      <alignment horizontal="left" vertical="center" wrapText="1"/>
      <protection/>
    </xf>
    <xf numFmtId="49" fontId="23" fillId="24" borderId="15" xfId="0" applyNumberFormat="1" applyFont="1" applyFill="1" applyBorder="1" applyAlignment="1" applyProtection="1">
      <alignment horizontal="left" vertical="center" wrapText="1"/>
      <protection/>
    </xf>
    <xf numFmtId="0" fontId="0" fillId="0" borderId="16" xfId="0" applyBorder="1" applyAlignment="1">
      <alignment vertical="top" wrapText="1"/>
    </xf>
    <xf numFmtId="0" fontId="0" fillId="0" borderId="28" xfId="0" applyFont="1" applyBorder="1" applyAlignment="1">
      <alignment vertical="top" wrapText="1"/>
    </xf>
    <xf numFmtId="164" fontId="0" fillId="0" borderId="22" xfId="0" applyNumberFormat="1" applyFont="1" applyBorder="1" applyAlignment="1">
      <alignment horizontal="center" vertical="center"/>
    </xf>
    <xf numFmtId="164" fontId="1" fillId="0" borderId="19" xfId="0" applyNumberFormat="1" applyFont="1" applyBorder="1" applyAlignment="1">
      <alignment horizontal="center" vertical="center"/>
    </xf>
    <xf numFmtId="164" fontId="0" fillId="0" borderId="16" xfId="0" applyNumberFormat="1" applyBorder="1" applyAlignment="1">
      <alignment horizontal="center" vertical="center"/>
    </xf>
    <xf numFmtId="0" fontId="0" fillId="0" borderId="20" xfId="0" applyNumberFormat="1" applyBorder="1" applyAlignment="1">
      <alignment vertical="top" wrapText="1"/>
    </xf>
    <xf numFmtId="49" fontId="23" fillId="24" borderId="19" xfId="0" applyNumberFormat="1" applyFont="1" applyFill="1" applyBorder="1" applyAlignment="1" applyProtection="1">
      <alignment horizontal="left" vertical="center" wrapText="1"/>
      <protection/>
    </xf>
    <xf numFmtId="0" fontId="0" fillId="0" borderId="22" xfId="0" applyFont="1" applyBorder="1" applyAlignment="1">
      <alignment vertical="top" wrapText="1"/>
    </xf>
    <xf numFmtId="0" fontId="1" fillId="0" borderId="29" xfId="0" applyFont="1" applyBorder="1" applyAlignment="1">
      <alignment vertical="top" wrapText="1"/>
    </xf>
    <xf numFmtId="0" fontId="0" fillId="0" borderId="12" xfId="0" applyBorder="1" applyAlignment="1">
      <alignment vertical="top" wrapText="1"/>
    </xf>
    <xf numFmtId="164" fontId="0" fillId="0" borderId="20" xfId="0" applyNumberFormat="1" applyBorder="1" applyAlignment="1">
      <alignment horizontal="center" vertical="center"/>
    </xf>
    <xf numFmtId="0" fontId="0" fillId="0" borderId="17" xfId="0" applyBorder="1" applyAlignment="1">
      <alignment vertical="top" wrapText="1"/>
    </xf>
    <xf numFmtId="0" fontId="0" fillId="0" borderId="28" xfId="0" applyBorder="1" applyAlignment="1">
      <alignment vertical="top" wrapText="1"/>
    </xf>
    <xf numFmtId="164" fontId="0" fillId="0" borderId="22" xfId="0" applyNumberFormat="1" applyBorder="1" applyAlignment="1">
      <alignment horizontal="center" vertical="center"/>
    </xf>
    <xf numFmtId="0" fontId="2" fillId="0" borderId="30" xfId="0" applyFont="1" applyBorder="1" applyAlignment="1">
      <alignment vertical="top" wrapText="1"/>
    </xf>
    <xf numFmtId="0" fontId="3" fillId="0" borderId="27" xfId="0" applyFont="1" applyBorder="1" applyAlignment="1">
      <alignment vertical="top" wrapText="1"/>
    </xf>
    <xf numFmtId="164" fontId="3" fillId="0" borderId="31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3"/>
  <sheetViews>
    <sheetView tabSelected="1" zoomScalePageLayoutView="0" workbookViewId="0" topLeftCell="A1">
      <selection activeCell="G10" sqref="G10"/>
    </sheetView>
  </sheetViews>
  <sheetFormatPr defaultColWidth="9.00390625" defaultRowHeight="12.75"/>
  <cols>
    <col min="1" max="1" width="23.25390625" style="0" customWidth="1"/>
    <col min="2" max="2" width="61.125" style="0" customWidth="1"/>
    <col min="3" max="3" width="11.00390625" style="0" customWidth="1"/>
  </cols>
  <sheetData>
    <row r="1" spans="1:3" ht="12.75">
      <c r="A1" s="29" t="s">
        <v>54</v>
      </c>
      <c r="B1" s="30"/>
      <c r="C1" s="30"/>
    </row>
    <row r="2" spans="1:3" ht="12.75">
      <c r="A2" s="29" t="s">
        <v>58</v>
      </c>
      <c r="B2" s="29"/>
      <c r="C2" s="29"/>
    </row>
    <row r="3" spans="1:3" ht="12.75">
      <c r="A3" s="1"/>
      <c r="B3" s="29" t="s">
        <v>43</v>
      </c>
      <c r="C3" s="29"/>
    </row>
    <row r="4" spans="1:3" ht="12.75">
      <c r="A4" s="29" t="s">
        <v>44</v>
      </c>
      <c r="B4" s="29"/>
      <c r="C4" s="29"/>
    </row>
    <row r="5" spans="1:3" ht="12.75">
      <c r="A5" s="29" t="s">
        <v>48</v>
      </c>
      <c r="B5" s="29"/>
      <c r="C5" s="29"/>
    </row>
    <row r="6" spans="1:3" ht="12.75">
      <c r="A6" s="29" t="s">
        <v>71</v>
      </c>
      <c r="B6" s="30"/>
      <c r="C6" s="30"/>
    </row>
    <row r="7" spans="2:3" ht="12.75">
      <c r="B7" s="29"/>
      <c r="C7" s="29"/>
    </row>
    <row r="8" spans="2:3" ht="13.5" customHeight="1">
      <c r="B8" s="29"/>
      <c r="C8" s="29"/>
    </row>
    <row r="9" spans="1:3" ht="25.5" customHeight="1">
      <c r="A9" s="31" t="s">
        <v>0</v>
      </c>
      <c r="B9" s="31"/>
      <c r="C9" s="31"/>
    </row>
    <row r="10" spans="1:7" ht="18">
      <c r="A10" s="31" t="s">
        <v>49</v>
      </c>
      <c r="B10" s="31"/>
      <c r="C10" s="31"/>
      <c r="G10" s="32"/>
    </row>
    <row r="11" ht="6" customHeight="1" thickBot="1"/>
    <row r="12" spans="1:3" ht="13.5" thickBot="1">
      <c r="A12" s="2" t="s">
        <v>1</v>
      </c>
      <c r="B12" s="8" t="s">
        <v>2</v>
      </c>
      <c r="C12" s="7" t="s">
        <v>3</v>
      </c>
    </row>
    <row r="13" spans="1:3" ht="13.5" thickBot="1">
      <c r="A13" s="14" t="s">
        <v>4</v>
      </c>
      <c r="B13" s="33"/>
      <c r="C13" s="15" t="s">
        <v>5</v>
      </c>
    </row>
    <row r="14" spans="1:3" ht="15.75">
      <c r="A14" s="13" t="s">
        <v>6</v>
      </c>
      <c r="B14" s="34" t="s">
        <v>55</v>
      </c>
      <c r="C14" s="21">
        <f>C15+C17+C18+C26+C28+C32</f>
        <v>2480.2</v>
      </c>
    </row>
    <row r="15" spans="1:3" ht="12.75">
      <c r="A15" s="4" t="s">
        <v>7</v>
      </c>
      <c r="B15" s="9" t="s">
        <v>8</v>
      </c>
      <c r="C15" s="20">
        <f>C16</f>
        <v>281.7</v>
      </c>
    </row>
    <row r="16" spans="1:3" ht="12.75">
      <c r="A16" s="5" t="s">
        <v>9</v>
      </c>
      <c r="B16" s="10" t="s">
        <v>10</v>
      </c>
      <c r="C16" s="19">
        <v>281.7</v>
      </c>
    </row>
    <row r="17" spans="1:3" ht="25.5">
      <c r="A17" s="4" t="s">
        <v>46</v>
      </c>
      <c r="B17" s="35" t="s">
        <v>56</v>
      </c>
      <c r="C17" s="20">
        <v>118.6</v>
      </c>
    </row>
    <row r="18" spans="1:3" ht="12.75">
      <c r="A18" s="4" t="s">
        <v>11</v>
      </c>
      <c r="B18" s="9" t="s">
        <v>12</v>
      </c>
      <c r="C18" s="20">
        <f>C19+C20+C23</f>
        <v>830.1</v>
      </c>
    </row>
    <row r="19" spans="1:3" ht="38.25">
      <c r="A19" s="5" t="s">
        <v>13</v>
      </c>
      <c r="B19" s="10" t="s">
        <v>18</v>
      </c>
      <c r="C19" s="19">
        <v>21.6</v>
      </c>
    </row>
    <row r="20" spans="1:3" s="3" customFormat="1" ht="12.75">
      <c r="A20" s="4" t="s">
        <v>35</v>
      </c>
      <c r="B20" s="9" t="s">
        <v>36</v>
      </c>
      <c r="C20" s="20">
        <f>SUM(C21:C22)</f>
        <v>380.5</v>
      </c>
    </row>
    <row r="21" spans="1:3" s="18" customFormat="1" ht="12.75">
      <c r="A21" s="17" t="s">
        <v>37</v>
      </c>
      <c r="B21" s="10" t="s">
        <v>39</v>
      </c>
      <c r="C21" s="22"/>
    </row>
    <row r="22" spans="1:3" s="18" customFormat="1" ht="12.75">
      <c r="A22" s="17" t="s">
        <v>38</v>
      </c>
      <c r="B22" s="10" t="s">
        <v>40</v>
      </c>
      <c r="C22" s="22">
        <v>380.5</v>
      </c>
    </row>
    <row r="23" spans="1:3" ht="12.75">
      <c r="A23" s="4" t="s">
        <v>61</v>
      </c>
      <c r="B23" s="9" t="s">
        <v>42</v>
      </c>
      <c r="C23" s="20">
        <f>C24+C25</f>
        <v>428</v>
      </c>
    </row>
    <row r="24" spans="1:3" ht="25.5">
      <c r="A24" s="26" t="s">
        <v>62</v>
      </c>
      <c r="B24" s="27" t="s">
        <v>65</v>
      </c>
      <c r="C24" s="20">
        <v>278</v>
      </c>
    </row>
    <row r="25" spans="1:3" ht="25.5">
      <c r="A25" s="26" t="s">
        <v>63</v>
      </c>
      <c r="B25" s="27" t="s">
        <v>64</v>
      </c>
      <c r="C25" s="20">
        <v>150</v>
      </c>
    </row>
    <row r="26" spans="1:3" ht="12.75">
      <c r="A26" s="4" t="s">
        <v>66</v>
      </c>
      <c r="B26" s="9" t="s">
        <v>19</v>
      </c>
      <c r="C26" s="20">
        <f>C27</f>
        <v>1.8</v>
      </c>
    </row>
    <row r="27" spans="1:3" ht="51">
      <c r="A27" s="5" t="s">
        <v>20</v>
      </c>
      <c r="B27" s="10" t="s">
        <v>21</v>
      </c>
      <c r="C27" s="19">
        <v>1.8</v>
      </c>
    </row>
    <row r="28" spans="1:3" ht="25.5">
      <c r="A28" s="4" t="s">
        <v>14</v>
      </c>
      <c r="B28" s="35" t="s">
        <v>57</v>
      </c>
      <c r="C28" s="20">
        <f>C29+C30+C31</f>
        <v>841</v>
      </c>
    </row>
    <row r="29" spans="1:3" ht="63.75">
      <c r="A29" s="5" t="s">
        <v>67</v>
      </c>
      <c r="B29" s="11" t="s">
        <v>22</v>
      </c>
      <c r="C29" s="19">
        <v>193</v>
      </c>
    </row>
    <row r="30" spans="1:3" ht="38.25">
      <c r="A30" s="5" t="s">
        <v>15</v>
      </c>
      <c r="B30" s="10" t="s">
        <v>23</v>
      </c>
      <c r="C30" s="19">
        <v>399</v>
      </c>
    </row>
    <row r="31" spans="1:3" ht="77.25" customHeight="1" thickBot="1">
      <c r="A31" s="36" t="s">
        <v>24</v>
      </c>
      <c r="B31" s="41" t="s">
        <v>33</v>
      </c>
      <c r="C31" s="40">
        <v>249</v>
      </c>
    </row>
    <row r="32" spans="1:3" ht="13.5" thickBot="1">
      <c r="A32" s="44" t="s">
        <v>16</v>
      </c>
      <c r="B32" s="42" t="s">
        <v>34</v>
      </c>
      <c r="C32" s="39">
        <f>C33+C34</f>
        <v>407</v>
      </c>
    </row>
    <row r="33" spans="1:3" s="28" customFormat="1" ht="76.5">
      <c r="A33" s="37" t="s">
        <v>53</v>
      </c>
      <c r="B33" s="43" t="s">
        <v>52</v>
      </c>
      <c r="C33" s="38">
        <v>200</v>
      </c>
    </row>
    <row r="34" spans="1:3" ht="38.25">
      <c r="A34" s="5" t="s">
        <v>45</v>
      </c>
      <c r="B34" s="10" t="s">
        <v>25</v>
      </c>
      <c r="C34" s="19">
        <v>207</v>
      </c>
    </row>
    <row r="35" spans="1:3" s="3" customFormat="1" ht="12.75">
      <c r="A35" s="4" t="s">
        <v>31</v>
      </c>
      <c r="B35" s="9" t="s">
        <v>30</v>
      </c>
      <c r="C35" s="20"/>
    </row>
    <row r="36" spans="1:3" ht="13.5" customHeight="1" thickBot="1">
      <c r="A36" s="45" t="s">
        <v>32</v>
      </c>
      <c r="B36" s="36" t="s">
        <v>41</v>
      </c>
      <c r="C36" s="46"/>
    </row>
    <row r="37" spans="1:3" ht="21" customHeight="1" thickBot="1">
      <c r="A37" s="50" t="s">
        <v>17</v>
      </c>
      <c r="B37" s="51" t="s">
        <v>26</v>
      </c>
      <c r="C37" s="52">
        <f>SUM(C38:C41)+C42</f>
        <v>4235.7</v>
      </c>
    </row>
    <row r="38" spans="1:3" ht="25.5">
      <c r="A38" s="47" t="s">
        <v>59</v>
      </c>
      <c r="B38" s="48" t="s">
        <v>60</v>
      </c>
      <c r="C38" s="49">
        <v>3208.2</v>
      </c>
    </row>
    <row r="39" spans="1:3" ht="25.5">
      <c r="A39" s="5" t="s">
        <v>27</v>
      </c>
      <c r="B39" s="10" t="s">
        <v>28</v>
      </c>
      <c r="C39" s="19">
        <v>695.9</v>
      </c>
    </row>
    <row r="40" spans="1:3" ht="25.5">
      <c r="A40" s="23" t="s">
        <v>51</v>
      </c>
      <c r="B40" s="24" t="s">
        <v>50</v>
      </c>
      <c r="C40" s="25">
        <v>1</v>
      </c>
    </row>
    <row r="41" spans="1:3" ht="38.25">
      <c r="A41" s="23" t="s">
        <v>70</v>
      </c>
      <c r="B41" s="24" t="s">
        <v>47</v>
      </c>
      <c r="C41" s="25">
        <v>99.2</v>
      </c>
    </row>
    <row r="42" spans="1:3" ht="25.5">
      <c r="A42" s="23" t="s">
        <v>68</v>
      </c>
      <c r="B42" s="24" t="s">
        <v>69</v>
      </c>
      <c r="C42" s="25">
        <v>231.4</v>
      </c>
    </row>
    <row r="43" spans="1:3" ht="16.5" thickBot="1">
      <c r="A43" s="6"/>
      <c r="B43" s="12" t="s">
        <v>29</v>
      </c>
      <c r="C43" s="16">
        <f>C14+C37</f>
        <v>6715.9</v>
      </c>
    </row>
  </sheetData>
  <sheetProtection/>
  <mergeCells count="10">
    <mergeCell ref="A6:C6"/>
    <mergeCell ref="A9:C9"/>
    <mergeCell ref="A10:C10"/>
    <mergeCell ref="A1:C1"/>
    <mergeCell ref="A2:C2"/>
    <mergeCell ref="A4:C4"/>
    <mergeCell ref="A5:C5"/>
    <mergeCell ref="B3:C3"/>
    <mergeCell ref="B7:C7"/>
    <mergeCell ref="B8:C8"/>
  </mergeCells>
  <printOptions/>
  <pageMargins left="0.7874015748031497" right="0.7874015748031497" top="0.3937007874015748" bottom="0.1968503937007874" header="0.11811023622047245" footer="0.11811023622047245"/>
  <pageSetup fitToHeight="0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KF</dc:creator>
  <cp:keywords/>
  <dc:description/>
  <cp:lastModifiedBy>User</cp:lastModifiedBy>
  <cp:lastPrinted>2015-02-03T15:45:21Z</cp:lastPrinted>
  <dcterms:created xsi:type="dcterms:W3CDTF">2006-11-14T09:43:33Z</dcterms:created>
  <dcterms:modified xsi:type="dcterms:W3CDTF">2015-03-12T14:51:10Z</dcterms:modified>
  <cp:category/>
  <cp:version/>
  <cp:contentType/>
  <cp:contentStatus/>
</cp:coreProperties>
</file>