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<sst xmlns="http://schemas.openxmlformats.org/spreadsheetml/2006/main" count="460" uniqueCount="205">
  <si>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</si>
  <si>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</si>
  <si>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</si>
  <si>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</si>
  <si>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</si>
  <si>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</si>
  <si>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</si>
  <si>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</si>
  <si>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</si>
  <si>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</si>
  <si>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</si>
  <si>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</si>
  <si>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</si>
  <si>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</si>
  <si>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</si>
  <si>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</si>
  <si>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</si>
  <si>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</si>
  <si>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</si>
  <si>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</si>
  <si>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</si>
  <si>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</si>
  <si>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</si>
  <si>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</si>
  <si>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</si>
  <si>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</si>
  <si>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</si>
  <si>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</si>
  <si>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</si>
  <si>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</si>
  <si>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</si>
  <si>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</si>
  <si>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</si>
  <si>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</si>
  <si>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</si>
  <si>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</si>
  <si>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</si>
  <si>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</si>
  <si>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</si>
  <si>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</si>
  <si>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</si>
  <si>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</si>
  <si>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</si>
  <si>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</si>
  <si>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</si>
  <si>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</si>
  <si>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</si>
  <si>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</si>
  <si>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</si>
  <si>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</si>
  <si>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</si>
  <si>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</si>
  <si>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</si>
  <si>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</si>
  <si>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</si>
  <si>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</si>
  <si>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</si>
  <si>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</si>
  <si>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</si>
  <si>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</si>
  <si>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</si>
  <si>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</si>
  <si>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</si>
  <si>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</si>
  <si>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</si>
  <si>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</si>
  <si>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</si>
  <si>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</si>
  <si>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</si>
  <si>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</si>
  <si>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</si>
  <si>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</si>
  <si>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</si>
  <si>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</si>
  <si>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</si>
  <si>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</si>
  <si>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</si>
  <si>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</si>
  <si>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</si>
  <si>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</si>
  <si>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</si>
  <si>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</si>
  <si>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</si>
  <si>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</si>
  <si>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</si>
  <si>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</si>
  <si>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</si>
  <si>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</si>
  <si>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</si>
  <si>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</si>
  <si>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</si>
  <si>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</si>
  <si>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</si>
  <si>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</si>
  <si>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</si>
  <si>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</si>
  <si>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</si>
  <si>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</si>
  <si>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</si>
  <si>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</si>
  <si>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</si>
  <si>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</si>
  <si>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</si>
  <si>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</si>
  <si>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</si>
  <si>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</si>
  <si>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</si>
  <si>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</si>
  <si>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</si>
  <si>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</si>
  <si>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</si>
  <si>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</si>
  <si>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</si>
  <si>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</si>
  <si>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</si>
  <si>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</si>
  <si>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</si>
  <si>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</si>
  <si>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</si>
  <si>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</si>
  <si>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</si>
  <si>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</si>
  <si>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</si>
  <si>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</si>
  <si>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</si>
  <si>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</si>
  <si>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</si>
  <si>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</si>
  <si>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</si>
  <si>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</si>
  <si>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</si>
  <si>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</si>
  <si>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</si>
  <si>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</si>
  <si>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</si>
  <si>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</si>
  <si>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</si>
  <si>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</si>
  <si>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</si>
  <si>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</si>
  <si>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</si>
  <si>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</si>
  <si>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</si>
  <si>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</si>
  <si>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</si>
  <si>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</si>
  <si>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</si>
  <si>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</si>
  <si>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</si>
  <si>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</si>
  <si>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</si>
  <si>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</si>
  <si>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</si>
  <si>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</si>
  <si>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</si>
  <si>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</si>
  <si>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</si>
  <si>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</si>
  <si>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</si>
  <si>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</si>
  <si>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</si>
  <si>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</si>
  <si>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</si>
  <si>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</si>
  <si>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</si>
  <si>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</si>
  <si>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</si>
  <si>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</si>
  <si>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</si>
  <si>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</si>
  <si>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</si>
  <si>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</si>
  <si>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</si>
  <si>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</si>
  <si>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</si>
  <si>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</si>
  <si>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</si>
  <si>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</si>
  <si>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</si>
  <si>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</si>
  <si>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</si>
  <si>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</si>
  <si>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</si>
  <si>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</si>
  <si>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</si>
  <si>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</si>
  <si>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</si>
  <si>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</si>
  <si>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</si>
  <si>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</si>
  <si>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</si>
  <si>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</si>
  <si>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</si>
  <si>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</si>
  <si>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</si>
  <si>
    <t>68 9 0122</t>
  </si>
  <si>
    <t xml:space="preserve">Текущий ремонт нежилого здания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</si>
  <si>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</si>
  <si>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</si>
  <si>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05 0 0000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</si>
  <si>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</si>
  <si>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</si>
  <si>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</si>
  <si>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</si>
  <si>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в редакции от 05.11.2015 №47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</si>
</sst>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wrapText="1"/>
    </xf>
    <xf numFmtId="49" fontId="0" fillId="0" borderId="26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1"/>
  <sheetViews>
    <sheetView tabSelected="1" zoomScalePageLayoutView="0" workbookViewId="0" topLeftCell="A1">
      <selection activeCell="G132" sqref="G132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2" t="s">
        <v>129</v>
      </c>
      <c r="D2" s="182"/>
      <c r="E2" s="182"/>
      <c r="F2" s="182"/>
    </row>
    <row r="3" spans="1:6" ht="12.75">
      <c r="A3" s="25"/>
      <c r="B3" s="25"/>
      <c r="C3" s="25"/>
      <c r="D3" s="25"/>
      <c r="E3" s="25"/>
      <c r="F3" s="17" t="s">
        <v>130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96" t="s">
        <v>96</v>
      </c>
      <c r="E5" s="196"/>
      <c r="F5" s="196"/>
    </row>
    <row r="6" spans="3:6" ht="12.75">
      <c r="C6" s="18"/>
      <c r="D6" s="196" t="s">
        <v>119</v>
      </c>
      <c r="E6" s="196"/>
      <c r="F6" s="196"/>
    </row>
    <row r="7" spans="4:6" ht="12.75">
      <c r="D7" s="197" t="s">
        <v>204</v>
      </c>
      <c r="E7" s="197"/>
      <c r="F7" s="197"/>
    </row>
    <row r="8" spans="1:6" ht="20.25">
      <c r="A8" s="198" t="s">
        <v>15</v>
      </c>
      <c r="B8" s="198"/>
      <c r="C8" s="198"/>
      <c r="D8" s="198"/>
      <c r="E8" s="198"/>
      <c r="F8" s="198"/>
    </row>
    <row r="9" spans="1:6" ht="15.75">
      <c r="A9" s="192" t="s">
        <v>16</v>
      </c>
      <c r="B9" s="192"/>
      <c r="C9" s="192"/>
      <c r="D9" s="192"/>
      <c r="E9" s="192"/>
      <c r="F9" s="192"/>
    </row>
    <row r="10" spans="1:6" ht="15.75">
      <c r="A10" s="191" t="s">
        <v>17</v>
      </c>
      <c r="B10" s="191"/>
      <c r="C10" s="191"/>
      <c r="D10" s="191"/>
      <c r="E10" s="191"/>
      <c r="F10" s="191"/>
    </row>
    <row r="11" spans="1:6" ht="15.75">
      <c r="A11" s="192" t="s">
        <v>95</v>
      </c>
      <c r="B11" s="192"/>
      <c r="C11" s="192"/>
      <c r="D11" s="192"/>
      <c r="E11" s="192"/>
      <c r="F11" s="192"/>
    </row>
    <row r="12" spans="1:6" ht="12.75">
      <c r="A12" s="182"/>
      <c r="B12" s="182"/>
      <c r="C12" s="182"/>
      <c r="D12" s="182"/>
      <c r="E12" s="182"/>
      <c r="F12" s="182"/>
    </row>
    <row r="13" spans="1:5" ht="18.75" thickBot="1">
      <c r="A13" s="1"/>
      <c r="B13" s="1"/>
      <c r="C13" s="1"/>
      <c r="D13" s="1"/>
      <c r="E13" s="1"/>
    </row>
    <row r="14" spans="1:6" ht="15.75" thickBot="1">
      <c r="A14" s="184" t="s">
        <v>18</v>
      </c>
      <c r="B14" s="193" t="s">
        <v>19</v>
      </c>
      <c r="C14" s="194"/>
      <c r="D14" s="194"/>
      <c r="E14" s="195"/>
      <c r="F14" s="189" t="s">
        <v>23</v>
      </c>
    </row>
    <row r="15" spans="1:6" ht="39" thickBot="1">
      <c r="A15" s="185"/>
      <c r="B15" s="26" t="s">
        <v>21</v>
      </c>
      <c r="C15" s="28" t="s">
        <v>22</v>
      </c>
      <c r="D15" s="27" t="s">
        <v>5</v>
      </c>
      <c r="E15" s="26" t="s">
        <v>20</v>
      </c>
      <c r="F15" s="190"/>
    </row>
    <row r="16" spans="1:6" ht="16.5" thickBot="1">
      <c r="A16" s="64" t="s">
        <v>4</v>
      </c>
      <c r="B16" s="49" t="s">
        <v>35</v>
      </c>
      <c r="C16" s="50"/>
      <c r="D16" s="49"/>
      <c r="E16" s="49"/>
      <c r="F16" s="145">
        <f>F19+F22+F25+F27+F29+F34</f>
        <v>4264.64</v>
      </c>
    </row>
    <row r="17" spans="1:10" s="9" customFormat="1" ht="51.75" thickBot="1">
      <c r="A17" s="113" t="s">
        <v>9</v>
      </c>
      <c r="B17" s="114"/>
      <c r="C17" s="77" t="s">
        <v>0</v>
      </c>
      <c r="D17" s="77"/>
      <c r="E17" s="77"/>
      <c r="F17" s="146">
        <f>F19+F22+F25+F27</f>
        <v>3791.15</v>
      </c>
      <c r="G17" s="14"/>
      <c r="H17" s="16" t="s">
        <v>97</v>
      </c>
      <c r="I17" s="16"/>
      <c r="J17" s="16"/>
    </row>
    <row r="18" spans="1:7" ht="38.25">
      <c r="A18" s="35" t="s">
        <v>185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38.25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25.5">
      <c r="A21" s="35" t="s">
        <v>118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12.75">
      <c r="A22" s="35" t="s">
        <v>49</v>
      </c>
      <c r="B22" s="33"/>
      <c r="C22" s="43" t="s">
        <v>0</v>
      </c>
      <c r="D22" s="43" t="s">
        <v>50</v>
      </c>
      <c r="E22" s="43"/>
      <c r="F22" s="42">
        <v>2403.51</v>
      </c>
      <c r="G22" s="7"/>
    </row>
    <row r="23" spans="1:7" ht="38.25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2403.51</v>
      </c>
      <c r="G23" s="7"/>
    </row>
    <row r="24" spans="1:7" ht="25.5">
      <c r="A24" s="35" t="s">
        <v>118</v>
      </c>
      <c r="B24" s="33"/>
      <c r="C24" s="43" t="s">
        <v>0</v>
      </c>
      <c r="D24" s="43" t="s">
        <v>60</v>
      </c>
      <c r="E24" s="43" t="s">
        <v>107</v>
      </c>
      <c r="F24" s="42">
        <v>2403.51</v>
      </c>
      <c r="G24" s="7"/>
    </row>
    <row r="25" spans="1:187" ht="38.25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617.44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38.25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617.44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3.75">
      <c r="A27" s="88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8.25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51">
      <c r="A29" s="65" t="s">
        <v>28</v>
      </c>
      <c r="B29" s="33"/>
      <c r="C29" s="141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87" s="8" customFormat="1" ht="38.25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87" s="8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87" s="8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87" s="8" customFormat="1" ht="15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15">
      <c r="A34" s="65" t="s">
        <v>30</v>
      </c>
      <c r="B34" s="127"/>
      <c r="C34" s="142" t="s">
        <v>29</v>
      </c>
      <c r="D34" s="44"/>
      <c r="E34" s="44"/>
      <c r="F34" s="29">
        <f>F36+F40+F43+F45</f>
        <v>359.53</v>
      </c>
      <c r="G34" s="14"/>
      <c r="H34" s="16"/>
      <c r="I34" s="16"/>
      <c r="J34" s="16"/>
    </row>
    <row r="35" spans="1:10" s="9" customFormat="1" ht="25.5">
      <c r="A35" s="126" t="s">
        <v>57</v>
      </c>
      <c r="B35" s="37"/>
      <c r="C35" s="30" t="s">
        <v>29</v>
      </c>
      <c r="D35" s="30" t="s">
        <v>56</v>
      </c>
      <c r="E35" s="30"/>
      <c r="F35" s="45">
        <v>165.5</v>
      </c>
      <c r="G35" s="14"/>
      <c r="H35" s="16"/>
      <c r="I35" s="16"/>
      <c r="J35" s="16"/>
    </row>
    <row r="36" spans="1:10" s="9" customFormat="1" ht="15">
      <c r="A36" s="41" t="s">
        <v>59</v>
      </c>
      <c r="B36" s="32"/>
      <c r="C36" s="30" t="s">
        <v>29</v>
      </c>
      <c r="D36" s="30" t="s">
        <v>58</v>
      </c>
      <c r="E36" s="30"/>
      <c r="F36" s="45">
        <v>165.5</v>
      </c>
      <c r="G36" s="14"/>
      <c r="H36" s="16"/>
      <c r="I36" s="16"/>
      <c r="J36" s="16"/>
    </row>
    <row r="37" spans="1:187" s="9" customFormat="1" ht="51">
      <c r="A37" s="126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165.5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187" s="9" customFormat="1" ht="38.25">
      <c r="A38" s="69" t="s">
        <v>105</v>
      </c>
      <c r="B38" s="33"/>
      <c r="C38" s="43" t="s">
        <v>42</v>
      </c>
      <c r="D38" s="43" t="s">
        <v>77</v>
      </c>
      <c r="E38" s="43" t="s">
        <v>104</v>
      </c>
      <c r="F38" s="45">
        <v>165.5</v>
      </c>
      <c r="G38" s="14"/>
      <c r="H38" s="16"/>
      <c r="I38" s="16"/>
      <c r="J38" s="1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</row>
    <row r="39" spans="1:7" s="8" customFormat="1" ht="25.5">
      <c r="A39" s="126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4"/>
    </row>
    <row r="40" spans="1:7" s="8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4"/>
    </row>
    <row r="41" spans="1:7" s="8" customFormat="1" ht="25.5">
      <c r="A41" s="179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</row>
    <row r="42" spans="1:187" s="8" customFormat="1" ht="38.25">
      <c r="A42" s="179" t="s">
        <v>105</v>
      </c>
      <c r="B42" s="32"/>
      <c r="C42" s="43" t="s">
        <v>29</v>
      </c>
      <c r="D42" s="43" t="s">
        <v>79</v>
      </c>
      <c r="E42" s="43" t="s">
        <v>104</v>
      </c>
      <c r="F42" s="159">
        <v>100</v>
      </c>
      <c r="G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</row>
    <row r="43" spans="1:187" s="8" customFormat="1" ht="15">
      <c r="A43" s="69" t="s">
        <v>196</v>
      </c>
      <c r="B43" s="32"/>
      <c r="C43" s="43" t="s">
        <v>29</v>
      </c>
      <c r="D43" s="43" t="s">
        <v>195</v>
      </c>
      <c r="E43" s="43" t="s">
        <v>31</v>
      </c>
      <c r="F43" s="159">
        <v>35</v>
      </c>
      <c r="G43" s="99"/>
      <c r="H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</row>
    <row r="44" spans="1:187" s="9" customFormat="1" ht="38.25">
      <c r="A44" s="69" t="s">
        <v>105</v>
      </c>
      <c r="B44" s="32"/>
      <c r="C44" s="43" t="s">
        <v>29</v>
      </c>
      <c r="D44" s="43" t="s">
        <v>195</v>
      </c>
      <c r="E44" s="43" t="s">
        <v>104</v>
      </c>
      <c r="F44" s="159">
        <v>35</v>
      </c>
      <c r="G44" s="99"/>
      <c r="H44" s="16"/>
      <c r="I44" s="16"/>
      <c r="J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187" s="9" customFormat="1" ht="51">
      <c r="A45" s="177" t="s">
        <v>197</v>
      </c>
      <c r="B45" s="32"/>
      <c r="C45" s="43" t="s">
        <v>29</v>
      </c>
      <c r="D45" s="43" t="s">
        <v>198</v>
      </c>
      <c r="E45" s="43"/>
      <c r="F45" s="45">
        <v>59.03</v>
      </c>
      <c r="G45" s="7"/>
      <c r="H45" s="16"/>
      <c r="I45" s="16"/>
      <c r="J45" s="1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187" s="9" customFormat="1" ht="39" thickBot="1">
      <c r="A46" s="69" t="s">
        <v>105</v>
      </c>
      <c r="B46" s="128"/>
      <c r="C46" s="129" t="s">
        <v>29</v>
      </c>
      <c r="D46" s="43" t="s">
        <v>198</v>
      </c>
      <c r="E46" s="129" t="s">
        <v>104</v>
      </c>
      <c r="F46" s="180">
        <v>59.03</v>
      </c>
      <c r="G46" s="7"/>
      <c r="H46" s="16"/>
      <c r="I46" s="16"/>
      <c r="J46" s="1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</row>
    <row r="47" spans="1:187" s="9" customFormat="1" ht="16.5" thickBot="1">
      <c r="A47" s="66" t="s">
        <v>54</v>
      </c>
      <c r="B47" s="51" t="s">
        <v>53</v>
      </c>
      <c r="C47" s="54"/>
      <c r="D47" s="54"/>
      <c r="E47" s="54"/>
      <c r="F47" s="53">
        <f>F48</f>
        <v>91.23</v>
      </c>
      <c r="G47" s="7"/>
      <c r="H47" s="16"/>
      <c r="I47" s="16"/>
      <c r="J47" s="1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</row>
    <row r="48" spans="1:7" ht="26.25" thickBot="1">
      <c r="A48" s="106" t="s">
        <v>55</v>
      </c>
      <c r="B48" s="111"/>
      <c r="C48" s="110" t="s">
        <v>52</v>
      </c>
      <c r="D48" s="110"/>
      <c r="E48" s="110"/>
      <c r="F48" s="112">
        <v>91.23</v>
      </c>
      <c r="G48" s="7"/>
    </row>
    <row r="49" spans="1:7" ht="25.5">
      <c r="A49" s="126" t="s">
        <v>57</v>
      </c>
      <c r="B49" s="130"/>
      <c r="C49" s="30" t="s">
        <v>52</v>
      </c>
      <c r="D49" s="30" t="s">
        <v>56</v>
      </c>
      <c r="E49" s="123"/>
      <c r="F49" s="147">
        <v>91.23</v>
      </c>
      <c r="G49" s="7"/>
    </row>
    <row r="50" spans="1:7" ht="12.75">
      <c r="A50" s="41" t="s">
        <v>59</v>
      </c>
      <c r="B50" s="32"/>
      <c r="C50" s="30" t="s">
        <v>52</v>
      </c>
      <c r="D50" s="30" t="s">
        <v>58</v>
      </c>
      <c r="E50" s="30"/>
      <c r="F50" s="159">
        <v>91.23</v>
      </c>
      <c r="G50" s="7"/>
    </row>
    <row r="51" spans="1:7" ht="51">
      <c r="A51" s="126" t="s">
        <v>67</v>
      </c>
      <c r="B51" s="33"/>
      <c r="C51" s="43" t="s">
        <v>52</v>
      </c>
      <c r="D51" s="164" t="s">
        <v>68</v>
      </c>
      <c r="E51" s="43" t="s">
        <v>31</v>
      </c>
      <c r="F51" s="159">
        <v>92.23</v>
      </c>
      <c r="G51" s="7" t="s">
        <v>98</v>
      </c>
    </row>
    <row r="52" spans="1:7" ht="27" thickBot="1">
      <c r="A52" s="35" t="s">
        <v>118</v>
      </c>
      <c r="B52" s="128"/>
      <c r="C52" s="63" t="s">
        <v>52</v>
      </c>
      <c r="D52" s="167" t="s">
        <v>68</v>
      </c>
      <c r="E52" s="63" t="s">
        <v>107</v>
      </c>
      <c r="F52" s="45">
        <v>91.23</v>
      </c>
      <c r="G52" s="56"/>
    </row>
    <row r="53" spans="1:7" ht="32.25" thickBot="1">
      <c r="A53" s="66" t="s">
        <v>39</v>
      </c>
      <c r="B53" s="51" t="s">
        <v>36</v>
      </c>
      <c r="C53" s="52"/>
      <c r="D53" s="52"/>
      <c r="E53" s="52"/>
      <c r="F53" s="53">
        <f>F55+F59+F62</f>
        <v>79.5</v>
      </c>
      <c r="G53" s="99"/>
    </row>
    <row r="54" spans="1:7" ht="51.75" thickBot="1">
      <c r="A54" s="106" t="s">
        <v>24</v>
      </c>
      <c r="B54" s="105"/>
      <c r="C54" s="76" t="s">
        <v>26</v>
      </c>
      <c r="D54" s="76"/>
      <c r="E54" s="83"/>
      <c r="F54" s="80">
        <v>79.5</v>
      </c>
      <c r="G54" s="99"/>
    </row>
    <row r="55" spans="1:187" ht="64.5">
      <c r="A55" s="67" t="s">
        <v>117</v>
      </c>
      <c r="B55" s="31"/>
      <c r="C55" s="132" t="s">
        <v>26</v>
      </c>
      <c r="D55" s="59" t="s">
        <v>69</v>
      </c>
      <c r="E55" s="12"/>
      <c r="F55" s="42">
        <v>19.5</v>
      </c>
      <c r="G55" s="7"/>
      <c r="K55" s="58"/>
      <c r="L55" s="11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</row>
    <row r="56" spans="1:12" ht="127.5">
      <c r="A56" s="67" t="s">
        <v>103</v>
      </c>
      <c r="B56" s="31"/>
      <c r="C56" s="132" t="s">
        <v>26</v>
      </c>
      <c r="D56" s="59" t="s">
        <v>70</v>
      </c>
      <c r="E56" s="12"/>
      <c r="F56" s="42">
        <v>19.5</v>
      </c>
      <c r="G56" s="7"/>
      <c r="L56" s="3"/>
    </row>
    <row r="57" spans="1:187" s="58" customFormat="1" ht="192">
      <c r="A57" s="151" t="s">
        <v>106</v>
      </c>
      <c r="B57" s="31"/>
      <c r="C57" s="132" t="s">
        <v>26</v>
      </c>
      <c r="D57" s="59" t="s">
        <v>71</v>
      </c>
      <c r="E57" s="12" t="s">
        <v>31</v>
      </c>
      <c r="F57" s="158">
        <v>19.5</v>
      </c>
      <c r="G57" s="7"/>
      <c r="H57" s="57"/>
      <c r="I57" s="57"/>
      <c r="J57" s="57"/>
      <c r="K57"/>
      <c r="L57" s="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7" ht="38.25">
      <c r="A58" s="69" t="s">
        <v>105</v>
      </c>
      <c r="B58" s="31"/>
      <c r="C58" s="132" t="s">
        <v>26</v>
      </c>
      <c r="D58" s="59" t="s">
        <v>71</v>
      </c>
      <c r="E58" s="12" t="s">
        <v>104</v>
      </c>
      <c r="F58" s="42">
        <v>19.5</v>
      </c>
      <c r="G58" s="14"/>
    </row>
    <row r="59" spans="1:7" ht="76.5">
      <c r="A59" s="151" t="s">
        <v>127</v>
      </c>
      <c r="B59" s="31"/>
      <c r="C59" s="132" t="s">
        <v>26</v>
      </c>
      <c r="D59" s="59" t="s">
        <v>125</v>
      </c>
      <c r="E59" s="12"/>
      <c r="F59" s="42">
        <v>30</v>
      </c>
      <c r="G59" s="7"/>
    </row>
    <row r="60" spans="1:7" ht="51">
      <c r="A60" s="151" t="s">
        <v>128</v>
      </c>
      <c r="B60" s="115"/>
      <c r="C60" s="132" t="s">
        <v>26</v>
      </c>
      <c r="D60" s="59" t="s">
        <v>126</v>
      </c>
      <c r="E60" s="12" t="s">
        <v>31</v>
      </c>
      <c r="F60" s="42">
        <v>30</v>
      </c>
      <c r="G60" s="7"/>
    </row>
    <row r="61" spans="1:187" ht="38.25">
      <c r="A61" s="69" t="s">
        <v>105</v>
      </c>
      <c r="B61" s="174"/>
      <c r="C61" s="173" t="s">
        <v>26</v>
      </c>
      <c r="D61" s="172" t="s">
        <v>126</v>
      </c>
      <c r="E61" s="12" t="s">
        <v>104</v>
      </c>
      <c r="F61" s="42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102">
      <c r="A62" s="69" t="s">
        <v>165</v>
      </c>
      <c r="B62" s="174"/>
      <c r="C62" s="173" t="s">
        <v>26</v>
      </c>
      <c r="D62" s="172" t="s">
        <v>164</v>
      </c>
      <c r="E62" s="12" t="s">
        <v>31</v>
      </c>
      <c r="F62" s="42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9" thickBot="1">
      <c r="A63" s="69" t="s">
        <v>105</v>
      </c>
      <c r="B63" s="116"/>
      <c r="C63" s="173" t="s">
        <v>26</v>
      </c>
      <c r="D63" s="59" t="s">
        <v>164</v>
      </c>
      <c r="E63" s="131" t="s">
        <v>104</v>
      </c>
      <c r="F63" s="42">
        <v>30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6.5" thickBot="1">
      <c r="A64" s="81" t="s">
        <v>181</v>
      </c>
      <c r="B64" s="51" t="s">
        <v>101</v>
      </c>
      <c r="C64" s="143"/>
      <c r="D64" s="82"/>
      <c r="E64" s="83"/>
      <c r="F64" s="53">
        <f>F65+F69</f>
        <v>821.5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7" ht="13.5" thickBot="1">
      <c r="A65" s="84" t="s">
        <v>99</v>
      </c>
      <c r="B65" s="85"/>
      <c r="C65" s="76" t="s">
        <v>102</v>
      </c>
      <c r="D65" s="82"/>
      <c r="E65" s="83"/>
      <c r="F65" s="80">
        <f>F66</f>
        <v>722.5</v>
      </c>
      <c r="G65" s="7"/>
    </row>
    <row r="66" spans="1:8" ht="63.75">
      <c r="A66" s="68" t="s">
        <v>100</v>
      </c>
      <c r="B66" s="70"/>
      <c r="C66" s="132" t="s">
        <v>102</v>
      </c>
      <c r="D66" s="59" t="s">
        <v>108</v>
      </c>
      <c r="E66" s="12"/>
      <c r="F66" s="42">
        <v>722.5</v>
      </c>
      <c r="G66" s="7"/>
      <c r="H66" s="7"/>
    </row>
    <row r="67" spans="1:8" ht="76.5">
      <c r="A67" s="68" t="s">
        <v>182</v>
      </c>
      <c r="B67" s="70"/>
      <c r="C67" s="132" t="s">
        <v>102</v>
      </c>
      <c r="D67" s="59" t="s">
        <v>109</v>
      </c>
      <c r="E67" s="12" t="s">
        <v>31</v>
      </c>
      <c r="F67" s="42">
        <v>722.5</v>
      </c>
      <c r="G67" s="7"/>
      <c r="H67" s="7"/>
    </row>
    <row r="68" spans="1:187" s="9" customFormat="1" ht="39" thickBot="1">
      <c r="A68" s="122" t="s">
        <v>105</v>
      </c>
      <c r="B68" s="160"/>
      <c r="C68" s="161" t="s">
        <v>102</v>
      </c>
      <c r="D68" s="162" t="s">
        <v>109</v>
      </c>
      <c r="E68" s="131" t="s">
        <v>104</v>
      </c>
      <c r="F68" s="146">
        <v>722.5</v>
      </c>
      <c r="G68" s="99"/>
      <c r="H68" s="16"/>
      <c r="I68" s="16"/>
      <c r="J68" s="1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7" ht="26.25" thickBot="1">
      <c r="A69" s="163" t="s">
        <v>147</v>
      </c>
      <c r="B69" s="85"/>
      <c r="C69" s="76" t="s">
        <v>148</v>
      </c>
      <c r="D69" s="82"/>
      <c r="E69" s="83"/>
      <c r="F69" s="80">
        <v>99</v>
      </c>
      <c r="G69" s="99"/>
    </row>
    <row r="70" spans="1:7" ht="25.5">
      <c r="A70" s="69" t="s">
        <v>149</v>
      </c>
      <c r="B70" s="70"/>
      <c r="C70" s="132" t="s">
        <v>148</v>
      </c>
      <c r="D70" s="59" t="s">
        <v>56</v>
      </c>
      <c r="E70" s="12"/>
      <c r="F70" s="42">
        <v>99</v>
      </c>
      <c r="G70" s="99"/>
    </row>
    <row r="71" spans="1:7" ht="12.75">
      <c r="A71" s="69" t="s">
        <v>150</v>
      </c>
      <c r="B71" s="70"/>
      <c r="C71" s="132" t="s">
        <v>148</v>
      </c>
      <c r="D71" s="59" t="s">
        <v>58</v>
      </c>
      <c r="E71" s="12"/>
      <c r="F71" s="42">
        <v>99</v>
      </c>
      <c r="G71" s="7"/>
    </row>
    <row r="72" spans="1:7" ht="63.75">
      <c r="A72" s="69" t="s">
        <v>157</v>
      </c>
      <c r="B72" s="70"/>
      <c r="C72" s="132" t="s">
        <v>148</v>
      </c>
      <c r="D72" s="59" t="s">
        <v>151</v>
      </c>
      <c r="E72" s="12" t="s">
        <v>31</v>
      </c>
      <c r="F72" s="42">
        <v>99</v>
      </c>
      <c r="G72" s="7"/>
    </row>
    <row r="73" spans="1:7" ht="39" thickBot="1">
      <c r="A73" s="122" t="s">
        <v>105</v>
      </c>
      <c r="B73" s="70"/>
      <c r="C73" s="132" t="s">
        <v>148</v>
      </c>
      <c r="D73" s="59" t="s">
        <v>151</v>
      </c>
      <c r="E73" s="12" t="s">
        <v>104</v>
      </c>
      <c r="F73" s="42">
        <v>99</v>
      </c>
      <c r="G73" s="7"/>
    </row>
    <row r="74" spans="1:10" ht="16.5" thickBot="1">
      <c r="A74" s="66" t="s">
        <v>7</v>
      </c>
      <c r="B74" s="51" t="s">
        <v>34</v>
      </c>
      <c r="C74" s="144"/>
      <c r="D74" s="54"/>
      <c r="E74" s="55"/>
      <c r="F74" s="53">
        <f>F75+F80+F114</f>
        <v>6636.219999999999</v>
      </c>
      <c r="G74" s="7"/>
      <c r="I74" s="7"/>
      <c r="J74" s="7"/>
    </row>
    <row r="75" spans="1:7" ht="13.5" thickBot="1">
      <c r="A75" s="101" t="s">
        <v>6</v>
      </c>
      <c r="B75" s="102"/>
      <c r="C75" s="103" t="s">
        <v>3</v>
      </c>
      <c r="D75" s="103"/>
      <c r="E75" s="103"/>
      <c r="F75" s="104">
        <f>F76</f>
        <v>196.5</v>
      </c>
      <c r="G75" s="7"/>
    </row>
    <row r="76" spans="1:7" ht="51">
      <c r="A76" s="90" t="s">
        <v>87</v>
      </c>
      <c r="B76" s="94"/>
      <c r="C76" s="134" t="s">
        <v>3</v>
      </c>
      <c r="D76" s="92" t="s">
        <v>72</v>
      </c>
      <c r="E76" s="92"/>
      <c r="F76" s="96">
        <v>196.5</v>
      </c>
      <c r="G76" s="7"/>
    </row>
    <row r="77" spans="1:7" ht="76.5">
      <c r="A77" s="90" t="s">
        <v>88</v>
      </c>
      <c r="B77" s="91"/>
      <c r="C77" s="92" t="s">
        <v>3</v>
      </c>
      <c r="D77" s="92" t="s">
        <v>73</v>
      </c>
      <c r="E77" s="92"/>
      <c r="F77" s="89">
        <v>196</v>
      </c>
      <c r="G77" s="7"/>
    </row>
    <row r="78" spans="1:187" ht="102">
      <c r="A78" s="90" t="s">
        <v>89</v>
      </c>
      <c r="B78" s="91"/>
      <c r="C78" s="92" t="s">
        <v>3</v>
      </c>
      <c r="D78" s="92" t="s">
        <v>74</v>
      </c>
      <c r="E78" s="92" t="s">
        <v>31</v>
      </c>
      <c r="F78" s="157">
        <v>196.5</v>
      </c>
      <c r="G78" s="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</row>
    <row r="79" spans="1:7" ht="38.25">
      <c r="A79" s="152" t="s">
        <v>105</v>
      </c>
      <c r="B79" s="135"/>
      <c r="C79" s="133" t="s">
        <v>3</v>
      </c>
      <c r="D79" s="133" t="s">
        <v>74</v>
      </c>
      <c r="E79" s="133" t="s">
        <v>104</v>
      </c>
      <c r="F79" s="148">
        <v>196.5</v>
      </c>
      <c r="G79" s="14"/>
    </row>
    <row r="80" spans="1:187" s="98" customFormat="1" ht="12.75">
      <c r="A80" s="93" t="s">
        <v>1</v>
      </c>
      <c r="B80" s="94"/>
      <c r="C80" s="95" t="s">
        <v>2</v>
      </c>
      <c r="D80" s="95"/>
      <c r="E80" s="95"/>
      <c r="F80" s="156">
        <f>F81+F90+F96+F104+F101+F85+F112+F94+F106+F102+F108</f>
        <v>5347.429999999999</v>
      </c>
      <c r="G80" s="9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>
      <c r="A81" s="153" t="s">
        <v>169</v>
      </c>
      <c r="B81" s="169"/>
      <c r="C81" s="170" t="s">
        <v>2</v>
      </c>
      <c r="D81" s="170" t="s">
        <v>82</v>
      </c>
      <c r="E81" s="170"/>
      <c r="F81" s="171">
        <f>F82+F88</f>
        <v>200</v>
      </c>
      <c r="G81" s="20"/>
    </row>
    <row r="82" spans="1:187" ht="114.75">
      <c r="A82" s="154" t="s">
        <v>186</v>
      </c>
      <c r="B82" s="91"/>
      <c r="C82" s="124" t="s">
        <v>2</v>
      </c>
      <c r="D82" s="124" t="s">
        <v>83</v>
      </c>
      <c r="E82" s="124"/>
      <c r="F82" s="157">
        <v>100</v>
      </c>
      <c r="G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</row>
    <row r="83" spans="1:187" ht="153">
      <c r="A83" s="154" t="s">
        <v>187</v>
      </c>
      <c r="B83" s="91"/>
      <c r="C83" s="124" t="s">
        <v>2</v>
      </c>
      <c r="D83" s="124" t="s">
        <v>122</v>
      </c>
      <c r="E83" s="124" t="s">
        <v>31</v>
      </c>
      <c r="F83" s="89">
        <v>100</v>
      </c>
      <c r="G83" s="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</row>
    <row r="84" spans="1:187" s="9" customFormat="1" ht="38.25">
      <c r="A84" s="155" t="s">
        <v>105</v>
      </c>
      <c r="B84" s="91"/>
      <c r="C84" s="124" t="s">
        <v>2</v>
      </c>
      <c r="D84" s="124" t="s">
        <v>122</v>
      </c>
      <c r="E84" s="124" t="s">
        <v>104</v>
      </c>
      <c r="F84" s="89">
        <v>100</v>
      </c>
      <c r="G84" s="7"/>
      <c r="H84" s="16"/>
      <c r="I84" s="16"/>
      <c r="J84" s="1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22" customFormat="1" ht="140.25">
      <c r="A85" s="176" t="s">
        <v>183</v>
      </c>
      <c r="B85" s="91"/>
      <c r="C85" s="124" t="s">
        <v>2</v>
      </c>
      <c r="D85" s="124" t="s">
        <v>168</v>
      </c>
      <c r="E85" s="124"/>
      <c r="F85" s="89">
        <v>239.78</v>
      </c>
      <c r="G85" s="20"/>
      <c r="H85" s="21"/>
      <c r="I85" s="21"/>
      <c r="J85" s="2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187" s="22" customFormat="1" ht="178.5">
      <c r="A86" s="175" t="s">
        <v>171</v>
      </c>
      <c r="B86" s="91"/>
      <c r="C86" s="124" t="s">
        <v>2</v>
      </c>
      <c r="D86" s="124" t="s">
        <v>170</v>
      </c>
      <c r="E86" s="124" t="s">
        <v>31</v>
      </c>
      <c r="F86" s="89">
        <v>239.78</v>
      </c>
      <c r="G86" s="20"/>
      <c r="H86" s="21"/>
      <c r="I86" s="21"/>
      <c r="J86" s="2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</row>
    <row r="87" spans="1:7" ht="25.5">
      <c r="A87" s="155" t="s">
        <v>167</v>
      </c>
      <c r="B87" s="91"/>
      <c r="C87" s="124" t="s">
        <v>2</v>
      </c>
      <c r="D87" s="124" t="s">
        <v>170</v>
      </c>
      <c r="E87" s="124" t="s">
        <v>104</v>
      </c>
      <c r="F87" s="89">
        <v>239.78</v>
      </c>
      <c r="G87" s="7"/>
    </row>
    <row r="88" spans="1:7" ht="178.5">
      <c r="A88" s="155" t="s">
        <v>188</v>
      </c>
      <c r="B88" s="91"/>
      <c r="C88" s="124" t="s">
        <v>2</v>
      </c>
      <c r="D88" s="124" t="s">
        <v>137</v>
      </c>
      <c r="E88" s="124" t="s">
        <v>31</v>
      </c>
      <c r="F88" s="89">
        <v>100</v>
      </c>
      <c r="G88" s="7"/>
    </row>
    <row r="89" spans="1:7" ht="38.25">
      <c r="A89" s="155" t="s">
        <v>105</v>
      </c>
      <c r="B89" s="91"/>
      <c r="C89" s="124" t="s">
        <v>2</v>
      </c>
      <c r="D89" s="124" t="s">
        <v>137</v>
      </c>
      <c r="E89" s="124" t="s">
        <v>104</v>
      </c>
      <c r="F89" s="89">
        <v>100</v>
      </c>
      <c r="G89" s="7"/>
    </row>
    <row r="90" spans="1:7" ht="51">
      <c r="A90" s="155" t="s">
        <v>135</v>
      </c>
      <c r="B90" s="115"/>
      <c r="C90" s="124" t="s">
        <v>131</v>
      </c>
      <c r="D90" s="30" t="s">
        <v>199</v>
      </c>
      <c r="E90" s="125"/>
      <c r="F90" s="42">
        <v>120</v>
      </c>
      <c r="G90" s="7"/>
    </row>
    <row r="91" spans="1:7" ht="89.25">
      <c r="A91" s="155" t="s">
        <v>134</v>
      </c>
      <c r="B91" s="115"/>
      <c r="C91" s="124" t="s">
        <v>2</v>
      </c>
      <c r="D91" s="30" t="s">
        <v>132</v>
      </c>
      <c r="E91" s="125"/>
      <c r="F91" s="42">
        <v>120</v>
      </c>
      <c r="G91" s="7"/>
    </row>
    <row r="92" spans="1:7" ht="114.75">
      <c r="A92" s="155" t="s">
        <v>136</v>
      </c>
      <c r="B92" s="115"/>
      <c r="C92" s="100" t="s">
        <v>2</v>
      </c>
      <c r="D92" s="30" t="s">
        <v>133</v>
      </c>
      <c r="E92" s="124" t="s">
        <v>31</v>
      </c>
      <c r="F92" s="42">
        <v>120</v>
      </c>
      <c r="G92" s="7"/>
    </row>
    <row r="93" spans="1:7" ht="38.25">
      <c r="A93" s="155" t="s">
        <v>105</v>
      </c>
      <c r="B93" s="115"/>
      <c r="C93" s="100" t="s">
        <v>2</v>
      </c>
      <c r="D93" s="165" t="s">
        <v>133</v>
      </c>
      <c r="E93" s="166">
        <v>240</v>
      </c>
      <c r="F93" s="42">
        <v>120</v>
      </c>
      <c r="G93" s="7"/>
    </row>
    <row r="94" spans="1:7" ht="102">
      <c r="A94" s="155" t="s">
        <v>173</v>
      </c>
      <c r="B94" s="115"/>
      <c r="C94" s="100" t="s">
        <v>2</v>
      </c>
      <c r="D94" s="165" t="s">
        <v>172</v>
      </c>
      <c r="E94" s="124" t="s">
        <v>31</v>
      </c>
      <c r="F94" s="42">
        <v>1615</v>
      </c>
      <c r="G94" s="7"/>
    </row>
    <row r="95" spans="1:7" ht="25.5">
      <c r="A95" s="155" t="s">
        <v>167</v>
      </c>
      <c r="B95" s="115"/>
      <c r="C95" s="100" t="s">
        <v>2</v>
      </c>
      <c r="D95" s="165" t="s">
        <v>172</v>
      </c>
      <c r="E95" s="166">
        <v>240</v>
      </c>
      <c r="F95" s="42">
        <v>1615</v>
      </c>
      <c r="G95" s="7"/>
    </row>
    <row r="96" spans="1:7" ht="25.5">
      <c r="A96" s="68" t="s">
        <v>64</v>
      </c>
      <c r="B96" s="91"/>
      <c r="C96" s="124" t="s">
        <v>2</v>
      </c>
      <c r="D96" s="124" t="s">
        <v>56</v>
      </c>
      <c r="E96" s="124"/>
      <c r="F96" s="89">
        <v>145.63</v>
      </c>
      <c r="G96" s="7"/>
    </row>
    <row r="97" spans="1:7" ht="12.75">
      <c r="A97" s="69" t="s">
        <v>59</v>
      </c>
      <c r="B97" s="91"/>
      <c r="C97" s="124" t="s">
        <v>2</v>
      </c>
      <c r="D97" s="124" t="s">
        <v>58</v>
      </c>
      <c r="E97" s="124"/>
      <c r="F97" s="89">
        <v>145.63</v>
      </c>
      <c r="G97" s="7"/>
    </row>
    <row r="98" spans="1:7" ht="12.75">
      <c r="A98" s="155" t="s">
        <v>121</v>
      </c>
      <c r="B98" s="91"/>
      <c r="C98" s="124" t="s">
        <v>2</v>
      </c>
      <c r="D98" s="124" t="s">
        <v>120</v>
      </c>
      <c r="E98" s="124" t="s">
        <v>31</v>
      </c>
      <c r="F98" s="89">
        <v>145.63</v>
      </c>
      <c r="G98" s="7"/>
    </row>
    <row r="99" spans="1:7" ht="38.25">
      <c r="A99" s="155" t="s">
        <v>105</v>
      </c>
      <c r="B99" s="115"/>
      <c r="C99" s="124" t="s">
        <v>2</v>
      </c>
      <c r="D99" s="164" t="s">
        <v>120</v>
      </c>
      <c r="E99" s="164">
        <v>240</v>
      </c>
      <c r="F99" s="166">
        <v>145.63</v>
      </c>
      <c r="G99" s="7"/>
    </row>
    <row r="100" spans="1:7" ht="51">
      <c r="A100" s="155" t="s">
        <v>156</v>
      </c>
      <c r="B100" s="115"/>
      <c r="C100" s="100" t="s">
        <v>152</v>
      </c>
      <c r="D100" s="165" t="s">
        <v>153</v>
      </c>
      <c r="E100" s="124" t="s">
        <v>31</v>
      </c>
      <c r="F100" s="168">
        <v>120</v>
      </c>
      <c r="G100" s="7"/>
    </row>
    <row r="101" spans="1:7" ht="38.25">
      <c r="A101" s="155" t="s">
        <v>155</v>
      </c>
      <c r="B101" s="115"/>
      <c r="C101" s="100" t="s">
        <v>2</v>
      </c>
      <c r="D101" s="164" t="s">
        <v>154</v>
      </c>
      <c r="E101" s="166">
        <v>810</v>
      </c>
      <c r="F101" s="168">
        <v>120</v>
      </c>
      <c r="G101" s="7"/>
    </row>
    <row r="102" spans="1:7" ht="38.25">
      <c r="A102" s="155" t="s">
        <v>180</v>
      </c>
      <c r="B102" s="115"/>
      <c r="C102" s="100" t="s">
        <v>2</v>
      </c>
      <c r="D102" s="164" t="s">
        <v>178</v>
      </c>
      <c r="E102" s="166"/>
      <c r="F102" s="168">
        <v>220</v>
      </c>
      <c r="G102" s="7"/>
    </row>
    <row r="103" spans="1:7" ht="38.25">
      <c r="A103" s="69" t="s">
        <v>105</v>
      </c>
      <c r="B103" s="115"/>
      <c r="C103" s="100" t="s">
        <v>2</v>
      </c>
      <c r="D103" s="164" t="s">
        <v>179</v>
      </c>
      <c r="E103" s="166">
        <v>240</v>
      </c>
      <c r="F103" s="168">
        <v>220</v>
      </c>
      <c r="G103" s="7"/>
    </row>
    <row r="104" spans="1:7" ht="63.75">
      <c r="A104" s="155" t="s">
        <v>184</v>
      </c>
      <c r="B104" s="115"/>
      <c r="C104" s="100" t="s">
        <v>2</v>
      </c>
      <c r="D104" s="164" t="s">
        <v>166</v>
      </c>
      <c r="E104" s="166"/>
      <c r="F104" s="168">
        <f>F105</f>
        <v>762.82</v>
      </c>
      <c r="G104" s="7"/>
    </row>
    <row r="105" spans="1:7" ht="38.25">
      <c r="A105" s="69" t="s">
        <v>105</v>
      </c>
      <c r="B105" s="115"/>
      <c r="C105" s="100" t="s">
        <v>2</v>
      </c>
      <c r="D105" s="164" t="s">
        <v>166</v>
      </c>
      <c r="E105" s="166">
        <v>240</v>
      </c>
      <c r="F105" s="168">
        <v>762.82</v>
      </c>
      <c r="G105" s="7"/>
    </row>
    <row r="106" spans="1:7" ht="51">
      <c r="A106" s="69" t="s">
        <v>175</v>
      </c>
      <c r="B106" s="115"/>
      <c r="C106" s="100" t="s">
        <v>2</v>
      </c>
      <c r="D106" s="164" t="s">
        <v>174</v>
      </c>
      <c r="E106" s="166"/>
      <c r="F106" s="168">
        <v>30</v>
      </c>
      <c r="G106" s="7"/>
    </row>
    <row r="107" spans="1:7" ht="38.25">
      <c r="A107" s="69" t="s">
        <v>105</v>
      </c>
      <c r="B107" s="115"/>
      <c r="C107" s="100" t="s">
        <v>2</v>
      </c>
      <c r="D107" s="164" t="s">
        <v>174</v>
      </c>
      <c r="E107" s="166">
        <v>240</v>
      </c>
      <c r="F107" s="168">
        <v>30</v>
      </c>
      <c r="G107" s="7"/>
    </row>
    <row r="108" spans="1:7" ht="76.5">
      <c r="A108" s="68" t="s">
        <v>189</v>
      </c>
      <c r="B108" s="115"/>
      <c r="C108" s="100" t="s">
        <v>2</v>
      </c>
      <c r="D108" s="164" t="s">
        <v>192</v>
      </c>
      <c r="E108" s="166"/>
      <c r="F108" s="168">
        <f>F109</f>
        <v>89.2</v>
      </c>
      <c r="G108" s="7"/>
    </row>
    <row r="109" spans="1:7" ht="114.75">
      <c r="A109" s="68" t="s">
        <v>190</v>
      </c>
      <c r="B109" s="115"/>
      <c r="C109" s="100" t="s">
        <v>2</v>
      </c>
      <c r="D109" s="164" t="s">
        <v>193</v>
      </c>
      <c r="E109" s="166"/>
      <c r="F109" s="168">
        <f>F110</f>
        <v>89.2</v>
      </c>
      <c r="G109" s="7"/>
    </row>
    <row r="110" spans="1:7" ht="153">
      <c r="A110" s="68" t="s">
        <v>191</v>
      </c>
      <c r="B110" s="115"/>
      <c r="C110" s="100" t="s">
        <v>2</v>
      </c>
      <c r="D110" s="164" t="s">
        <v>194</v>
      </c>
      <c r="E110" s="124" t="s">
        <v>31</v>
      </c>
      <c r="F110" s="168">
        <f>F111</f>
        <v>89.2</v>
      </c>
      <c r="G110" s="7"/>
    </row>
    <row r="111" spans="1:7" ht="38.25">
      <c r="A111" s="69" t="s">
        <v>105</v>
      </c>
      <c r="B111" s="115"/>
      <c r="C111" s="100" t="s">
        <v>2</v>
      </c>
      <c r="D111" s="164" t="s">
        <v>194</v>
      </c>
      <c r="E111" s="166">
        <v>240</v>
      </c>
      <c r="F111" s="168">
        <v>89.2</v>
      </c>
      <c r="G111" s="7"/>
    </row>
    <row r="112" spans="1:7" ht="51">
      <c r="A112" s="88" t="s">
        <v>200</v>
      </c>
      <c r="B112" s="115"/>
      <c r="C112" s="100" t="s">
        <v>2</v>
      </c>
      <c r="D112" s="164" t="s">
        <v>194</v>
      </c>
      <c r="E112" s="124" t="s">
        <v>31</v>
      </c>
      <c r="F112" s="168">
        <v>1805</v>
      </c>
      <c r="G112" s="7"/>
    </row>
    <row r="113" spans="1:7" ht="39" thickBot="1">
      <c r="A113" s="88" t="s">
        <v>105</v>
      </c>
      <c r="B113" s="115"/>
      <c r="C113" s="100" t="s">
        <v>2</v>
      </c>
      <c r="D113" s="164" t="s">
        <v>194</v>
      </c>
      <c r="E113" s="166">
        <v>240</v>
      </c>
      <c r="F113" s="168">
        <v>1805</v>
      </c>
      <c r="G113" s="7"/>
    </row>
    <row r="114" spans="1:7" ht="13.5" thickBot="1">
      <c r="A114" s="84" t="s">
        <v>8</v>
      </c>
      <c r="B114" s="105"/>
      <c r="C114" s="79" t="s">
        <v>10</v>
      </c>
      <c r="D114" s="76"/>
      <c r="E114" s="79"/>
      <c r="F114" s="80">
        <f>F115+F125</f>
        <v>1092.29</v>
      </c>
      <c r="G114" s="7"/>
    </row>
    <row r="115" spans="1:7" ht="26.25" thickBot="1">
      <c r="A115" s="108" t="s">
        <v>64</v>
      </c>
      <c r="B115" s="136"/>
      <c r="C115" s="109" t="s">
        <v>10</v>
      </c>
      <c r="D115" s="110" t="s">
        <v>56</v>
      </c>
      <c r="E115" s="117"/>
      <c r="F115" s="112">
        <f>F117+F119+F121</f>
        <v>563.53</v>
      </c>
      <c r="G115" s="7"/>
    </row>
    <row r="116" spans="1:7" ht="12.75">
      <c r="A116" s="69" t="s">
        <v>59</v>
      </c>
      <c r="B116" s="34"/>
      <c r="C116" s="138" t="s">
        <v>10</v>
      </c>
      <c r="D116" s="47" t="s">
        <v>58</v>
      </c>
      <c r="E116" s="47"/>
      <c r="F116" s="149">
        <f>F115</f>
        <v>563.53</v>
      </c>
      <c r="G116" s="7"/>
    </row>
    <row r="117" spans="1:7" ht="38.25">
      <c r="A117" s="69" t="s">
        <v>65</v>
      </c>
      <c r="B117" s="34"/>
      <c r="C117" s="61" t="s">
        <v>10</v>
      </c>
      <c r="D117" s="47" t="s">
        <v>80</v>
      </c>
      <c r="E117" s="47" t="s">
        <v>31</v>
      </c>
      <c r="F117" s="42">
        <v>180</v>
      </c>
      <c r="G117" s="7"/>
    </row>
    <row r="118" spans="1:7" ht="38.25">
      <c r="A118" s="69" t="s">
        <v>105</v>
      </c>
      <c r="B118" s="34"/>
      <c r="C118" s="46" t="s">
        <v>10</v>
      </c>
      <c r="D118" s="47" t="s">
        <v>80</v>
      </c>
      <c r="E118" s="47" t="s">
        <v>104</v>
      </c>
      <c r="F118" s="42">
        <v>180</v>
      </c>
      <c r="G118" s="7"/>
    </row>
    <row r="119" spans="1:7" ht="25.5">
      <c r="A119" s="69" t="s">
        <v>66</v>
      </c>
      <c r="B119" s="34"/>
      <c r="C119" s="61" t="s">
        <v>10</v>
      </c>
      <c r="D119" s="47" t="s">
        <v>81</v>
      </c>
      <c r="E119" s="47" t="s">
        <v>31</v>
      </c>
      <c r="F119" s="42">
        <v>356.36</v>
      </c>
      <c r="G119" s="7"/>
    </row>
    <row r="120" spans="1:7" ht="38.25">
      <c r="A120" s="69" t="s">
        <v>105</v>
      </c>
      <c r="B120" s="34"/>
      <c r="C120" s="61" t="s">
        <v>12</v>
      </c>
      <c r="D120" s="47" t="s">
        <v>81</v>
      </c>
      <c r="E120" s="47" t="s">
        <v>104</v>
      </c>
      <c r="F120" s="42">
        <v>356.36</v>
      </c>
      <c r="G120" s="7"/>
    </row>
    <row r="121" spans="1:7" ht="51">
      <c r="A121" s="69" t="s">
        <v>161</v>
      </c>
      <c r="B121" s="34"/>
      <c r="C121" s="47" t="s">
        <v>10</v>
      </c>
      <c r="D121" s="47" t="s">
        <v>158</v>
      </c>
      <c r="E121" s="47"/>
      <c r="F121" s="158">
        <v>27.17</v>
      </c>
      <c r="G121" s="7"/>
    </row>
    <row r="122" spans="1:7" ht="102">
      <c r="A122" s="69" t="s">
        <v>162</v>
      </c>
      <c r="B122" s="34"/>
      <c r="C122" s="47" t="s">
        <v>10</v>
      </c>
      <c r="D122" s="47" t="s">
        <v>159</v>
      </c>
      <c r="E122" s="47"/>
      <c r="F122" s="42">
        <v>27.17</v>
      </c>
      <c r="G122" s="7"/>
    </row>
    <row r="123" spans="1:7" ht="140.25">
      <c r="A123" s="69" t="s">
        <v>163</v>
      </c>
      <c r="B123" s="34"/>
      <c r="C123" s="47" t="s">
        <v>10</v>
      </c>
      <c r="D123" s="47" t="s">
        <v>160</v>
      </c>
      <c r="E123" s="47" t="s">
        <v>31</v>
      </c>
      <c r="F123" s="42">
        <v>27.17</v>
      </c>
      <c r="G123" s="7"/>
    </row>
    <row r="124" spans="1:7" ht="38.25">
      <c r="A124" s="69" t="s">
        <v>105</v>
      </c>
      <c r="B124" s="34"/>
      <c r="C124" s="61" t="s">
        <v>10</v>
      </c>
      <c r="D124" s="47" t="s">
        <v>160</v>
      </c>
      <c r="E124" s="47" t="s">
        <v>104</v>
      </c>
      <c r="F124" s="42">
        <v>27.17</v>
      </c>
      <c r="G124" s="7"/>
    </row>
    <row r="125" spans="1:187" ht="38.25">
      <c r="A125" s="177" t="s">
        <v>177</v>
      </c>
      <c r="B125" s="34"/>
      <c r="C125" s="47" t="s">
        <v>10</v>
      </c>
      <c r="D125" s="47" t="s">
        <v>176</v>
      </c>
      <c r="E125" s="47" t="s">
        <v>31</v>
      </c>
      <c r="F125" s="158">
        <v>528.76</v>
      </c>
      <c r="G125" s="7"/>
      <c r="H125" s="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</row>
    <row r="126" spans="1:187" ht="39" thickBot="1">
      <c r="A126" s="122" t="s">
        <v>105</v>
      </c>
      <c r="B126" s="121"/>
      <c r="C126" s="74" t="s">
        <v>10</v>
      </c>
      <c r="D126" s="74" t="s">
        <v>176</v>
      </c>
      <c r="E126" s="74" t="s">
        <v>104</v>
      </c>
      <c r="F126" s="178">
        <v>528.76</v>
      </c>
      <c r="G126" s="99"/>
      <c r="H126" s="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</row>
    <row r="127" spans="1:187" s="22" customFormat="1" ht="16.5" thickBot="1">
      <c r="A127" s="66" t="s">
        <v>38</v>
      </c>
      <c r="B127" s="49" t="s">
        <v>37</v>
      </c>
      <c r="C127" s="48"/>
      <c r="D127" s="54"/>
      <c r="E127" s="54"/>
      <c r="F127" s="53">
        <f>F128</f>
        <v>960.1</v>
      </c>
      <c r="G127" s="20"/>
      <c r="H127" s="21"/>
      <c r="I127" s="21"/>
      <c r="J127" s="2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s="22" customFormat="1" ht="13.5" thickBot="1">
      <c r="A128" s="106" t="s">
        <v>33</v>
      </c>
      <c r="B128" s="107"/>
      <c r="C128" s="79" t="s">
        <v>13</v>
      </c>
      <c r="D128" s="76"/>
      <c r="E128" s="76"/>
      <c r="F128" s="80">
        <f>F129+F134+F137+F141</f>
        <v>960.1</v>
      </c>
      <c r="G128" s="20"/>
      <c r="H128" s="21"/>
      <c r="I128" s="21"/>
      <c r="J128" s="2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s="22" customFormat="1" ht="51">
      <c r="A129" s="41" t="s">
        <v>84</v>
      </c>
      <c r="B129" s="13"/>
      <c r="C129" s="62" t="s">
        <v>13</v>
      </c>
      <c r="D129" s="43" t="s">
        <v>75</v>
      </c>
      <c r="E129" s="30"/>
      <c r="F129" s="45">
        <v>807.4</v>
      </c>
      <c r="G129" s="20"/>
      <c r="H129" s="21"/>
      <c r="I129" s="21"/>
      <c r="J129" s="2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s="22" customFormat="1" ht="89.25">
      <c r="A130" s="35" t="s">
        <v>85</v>
      </c>
      <c r="B130" s="33"/>
      <c r="C130" s="87" t="s">
        <v>13</v>
      </c>
      <c r="D130" s="47" t="s">
        <v>76</v>
      </c>
      <c r="E130" s="44"/>
      <c r="F130" s="45">
        <v>807.4</v>
      </c>
      <c r="G130" s="20"/>
      <c r="H130" s="21"/>
      <c r="I130" s="21"/>
      <c r="J130" s="21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s="22" customFormat="1" ht="102">
      <c r="A131" s="35" t="s">
        <v>123</v>
      </c>
      <c r="B131" s="33"/>
      <c r="C131" s="87" t="s">
        <v>13</v>
      </c>
      <c r="D131" s="47" t="s">
        <v>90</v>
      </c>
      <c r="E131" s="44" t="s">
        <v>31</v>
      </c>
      <c r="F131" s="45">
        <v>807.4</v>
      </c>
      <c r="G131" s="20"/>
      <c r="H131" s="21"/>
      <c r="I131" s="21"/>
      <c r="J131" s="2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s="22" customFormat="1" ht="51">
      <c r="A132" s="35" t="s">
        <v>124</v>
      </c>
      <c r="B132" s="33"/>
      <c r="C132" s="44" t="s">
        <v>13</v>
      </c>
      <c r="D132" s="47" t="s">
        <v>90</v>
      </c>
      <c r="E132" s="44" t="s">
        <v>110</v>
      </c>
      <c r="F132" s="45">
        <v>807.4</v>
      </c>
      <c r="G132" s="38"/>
      <c r="H132" s="21"/>
      <c r="I132" s="21"/>
      <c r="J132" s="2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s="22" customFormat="1" ht="25.5">
      <c r="A133" s="35" t="s">
        <v>138</v>
      </c>
      <c r="B133" s="33"/>
      <c r="C133" s="44" t="s">
        <v>13</v>
      </c>
      <c r="D133" s="47" t="s">
        <v>56</v>
      </c>
      <c r="E133" s="44"/>
      <c r="F133" s="45">
        <v>0</v>
      </c>
      <c r="G133" s="38"/>
      <c r="H133" s="21"/>
      <c r="I133" s="21"/>
      <c r="J133" s="2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187" s="22" customFormat="1" ht="12.75">
      <c r="A134" s="35" t="s">
        <v>140</v>
      </c>
      <c r="B134" s="33"/>
      <c r="C134" s="44" t="s">
        <v>13</v>
      </c>
      <c r="D134" s="47" t="s">
        <v>58</v>
      </c>
      <c r="E134" s="44"/>
      <c r="F134" s="159">
        <v>0</v>
      </c>
      <c r="G134" s="38"/>
      <c r="H134" s="21"/>
      <c r="I134" s="21"/>
      <c r="J134" s="2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</row>
    <row r="135" spans="1:9" ht="25.5">
      <c r="A135" s="35" t="s">
        <v>145</v>
      </c>
      <c r="B135" s="33"/>
      <c r="C135" s="44" t="s">
        <v>13</v>
      </c>
      <c r="D135" s="47" t="s">
        <v>139</v>
      </c>
      <c r="E135" s="44" t="s">
        <v>31</v>
      </c>
      <c r="F135" s="45">
        <v>0</v>
      </c>
      <c r="G135" s="7"/>
      <c r="I135" s="7"/>
    </row>
    <row r="136" spans="1:187" ht="38.25">
      <c r="A136" s="69" t="s">
        <v>105</v>
      </c>
      <c r="B136" s="36"/>
      <c r="C136" s="44" t="s">
        <v>13</v>
      </c>
      <c r="D136" s="47" t="s">
        <v>139</v>
      </c>
      <c r="E136" s="44" t="s">
        <v>104</v>
      </c>
      <c r="F136" s="45">
        <v>0</v>
      </c>
      <c r="G136" s="7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</row>
    <row r="137" spans="1:187" ht="38.25">
      <c r="A137" s="69" t="s">
        <v>144</v>
      </c>
      <c r="B137" s="36"/>
      <c r="C137" s="44" t="s">
        <v>13</v>
      </c>
      <c r="D137" s="47" t="s">
        <v>56</v>
      </c>
      <c r="E137" s="87"/>
      <c r="F137" s="45">
        <v>33</v>
      </c>
      <c r="G137" s="7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</row>
    <row r="138" spans="1:187" ht="12.75">
      <c r="A138" s="69" t="s">
        <v>141</v>
      </c>
      <c r="B138" s="36"/>
      <c r="C138" s="44" t="s">
        <v>13</v>
      </c>
      <c r="D138" s="47" t="s">
        <v>58</v>
      </c>
      <c r="E138" s="44"/>
      <c r="F138" s="45">
        <v>33</v>
      </c>
      <c r="G138" s="7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</row>
    <row r="139" spans="1:187" s="40" customFormat="1" ht="25.5">
      <c r="A139" s="69" t="s">
        <v>146</v>
      </c>
      <c r="B139" s="36"/>
      <c r="C139" s="44" t="s">
        <v>13</v>
      </c>
      <c r="D139" s="47" t="s">
        <v>142</v>
      </c>
      <c r="E139" s="44" t="s">
        <v>31</v>
      </c>
      <c r="F139" s="45">
        <v>33</v>
      </c>
      <c r="G139" s="7"/>
      <c r="H139" s="39"/>
      <c r="I139" s="39"/>
      <c r="J139" s="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1:7" ht="25.5">
      <c r="A140" s="35" t="s">
        <v>143</v>
      </c>
      <c r="B140" s="36"/>
      <c r="C140" s="44" t="s">
        <v>13</v>
      </c>
      <c r="D140" s="47" t="s">
        <v>142</v>
      </c>
      <c r="E140" s="44" t="s">
        <v>110</v>
      </c>
      <c r="F140" s="45">
        <v>33</v>
      </c>
      <c r="G140" s="14"/>
    </row>
    <row r="141" spans="1:7" ht="51">
      <c r="A141" s="35" t="s">
        <v>202</v>
      </c>
      <c r="B141" s="33"/>
      <c r="C141" s="44" t="s">
        <v>13</v>
      </c>
      <c r="D141" s="47" t="s">
        <v>201</v>
      </c>
      <c r="E141" s="44"/>
      <c r="F141" s="159">
        <v>119.7</v>
      </c>
      <c r="G141" s="14"/>
    </row>
    <row r="142" spans="1:7" ht="26.25" thickBot="1">
      <c r="A142" s="71" t="s">
        <v>203</v>
      </c>
      <c r="B142" s="73"/>
      <c r="C142" s="72" t="s">
        <v>13</v>
      </c>
      <c r="D142" s="74" t="s">
        <v>201</v>
      </c>
      <c r="E142" s="72" t="s">
        <v>110</v>
      </c>
      <c r="F142" s="180">
        <v>119.7</v>
      </c>
      <c r="G142" s="14"/>
    </row>
    <row r="143" spans="1:7" ht="16.5" thickBot="1">
      <c r="A143" s="140" t="s">
        <v>91</v>
      </c>
      <c r="B143" s="137" t="s">
        <v>92</v>
      </c>
      <c r="C143" s="118"/>
      <c r="D143" s="139"/>
      <c r="E143" s="118"/>
      <c r="F143" s="150">
        <f>F144</f>
        <v>15.41</v>
      </c>
      <c r="G143" s="14"/>
    </row>
    <row r="144" spans="1:7" ht="16.5" thickBot="1">
      <c r="A144" s="113" t="s">
        <v>111</v>
      </c>
      <c r="B144" s="75"/>
      <c r="C144" s="110" t="s">
        <v>93</v>
      </c>
      <c r="D144" s="77"/>
      <c r="E144" s="79"/>
      <c r="F144" s="80">
        <f>F145</f>
        <v>15.41</v>
      </c>
      <c r="G144" s="14"/>
    </row>
    <row r="145" spans="1:187" ht="25.5">
      <c r="A145" s="68" t="s">
        <v>64</v>
      </c>
      <c r="B145" s="86"/>
      <c r="C145" s="44" t="s">
        <v>93</v>
      </c>
      <c r="D145" s="47" t="s">
        <v>56</v>
      </c>
      <c r="E145" s="87"/>
      <c r="F145" s="181">
        <v>15.41</v>
      </c>
      <c r="G145" s="14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</row>
    <row r="146" spans="1:187" ht="15.75">
      <c r="A146" s="69" t="s">
        <v>59</v>
      </c>
      <c r="B146" s="86"/>
      <c r="C146" s="44" t="s">
        <v>93</v>
      </c>
      <c r="D146" s="47" t="s">
        <v>58</v>
      </c>
      <c r="E146" s="87"/>
      <c r="F146" s="45">
        <v>15.41</v>
      </c>
      <c r="G146" s="14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</row>
    <row r="147" spans="1:187" ht="39">
      <c r="A147" s="126" t="s">
        <v>94</v>
      </c>
      <c r="B147" s="86"/>
      <c r="C147" s="44" t="s">
        <v>93</v>
      </c>
      <c r="D147" s="47" t="s">
        <v>112</v>
      </c>
      <c r="E147" s="44" t="s">
        <v>31</v>
      </c>
      <c r="F147" s="159">
        <v>15.41</v>
      </c>
      <c r="G147" s="14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</row>
    <row r="148" spans="1:187" ht="27" thickBot="1">
      <c r="A148" s="120" t="s">
        <v>114</v>
      </c>
      <c r="B148" s="137"/>
      <c r="C148" s="63" t="s">
        <v>93</v>
      </c>
      <c r="D148" s="129" t="s">
        <v>112</v>
      </c>
      <c r="E148" s="63" t="s">
        <v>113</v>
      </c>
      <c r="F148" s="180">
        <v>15.41</v>
      </c>
      <c r="G148" s="14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</row>
    <row r="149" spans="1:187" ht="18.75" thickBot="1">
      <c r="A149" s="186" t="s">
        <v>14</v>
      </c>
      <c r="B149" s="187"/>
      <c r="C149" s="187"/>
      <c r="D149" s="187"/>
      <c r="E149" s="188"/>
      <c r="F149" s="78">
        <f>F16+F47+F53+F64+F74+F127+F143</f>
        <v>12868.6</v>
      </c>
      <c r="G149" s="14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</row>
    <row r="150" spans="1:187" ht="18">
      <c r="A150" s="19"/>
      <c r="B150" s="19"/>
      <c r="C150" s="183"/>
      <c r="D150" s="183"/>
      <c r="E150" s="6"/>
      <c r="F150" s="5"/>
      <c r="G150" s="14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</row>
    <row r="151" spans="1:187" ht="15.75">
      <c r="A151" s="3"/>
      <c r="B151" s="3"/>
      <c r="C151" s="4"/>
      <c r="D151" s="4"/>
      <c r="E151" s="11"/>
      <c r="F151" s="5"/>
      <c r="G151" s="14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</row>
    <row r="152" spans="1:187" ht="15.75">
      <c r="A152" s="3"/>
      <c r="B152" s="3"/>
      <c r="C152" s="4"/>
      <c r="D152" s="4"/>
      <c r="E152" s="11"/>
      <c r="F152" s="5"/>
      <c r="G152" s="14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</row>
    <row r="153" spans="1:187" ht="15.75">
      <c r="A153" s="3"/>
      <c r="B153" s="3"/>
      <c r="C153" s="4"/>
      <c r="D153" s="4"/>
      <c r="E153" s="11"/>
      <c r="F153" s="5"/>
      <c r="G153" s="14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</row>
    <row r="154" spans="1:187" ht="24" customHeight="1">
      <c r="A154" s="3"/>
      <c r="B154" s="3"/>
      <c r="C154" s="4"/>
      <c r="D154" s="4"/>
      <c r="E154" s="11"/>
      <c r="F154" s="5"/>
      <c r="G154" s="14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</row>
    <row r="155" spans="1:187" s="9" customFormat="1" ht="43.5" customHeight="1">
      <c r="A155" s="3"/>
      <c r="B155" s="3"/>
      <c r="C155" s="4"/>
      <c r="D155" s="4"/>
      <c r="E155" s="11"/>
      <c r="F155" s="5"/>
      <c r="G155" s="14"/>
      <c r="H155" s="16"/>
      <c r="I155" s="16"/>
      <c r="J155" s="16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</row>
    <row r="156" spans="1:10" s="58" customFormat="1" ht="35.25" customHeight="1">
      <c r="A156" s="3"/>
      <c r="B156" s="3"/>
      <c r="C156" s="4"/>
      <c r="D156" s="4"/>
      <c r="E156" s="11"/>
      <c r="F156" s="5"/>
      <c r="G156" s="56"/>
      <c r="H156" s="57"/>
      <c r="I156" s="57"/>
      <c r="J156" s="57"/>
    </row>
    <row r="157" spans="1:10" s="58" customFormat="1" ht="33" customHeight="1">
      <c r="A157" s="3"/>
      <c r="B157" s="3"/>
      <c r="C157" s="4"/>
      <c r="D157" s="4"/>
      <c r="E157" s="11"/>
      <c r="F157" s="5"/>
      <c r="G157" s="56"/>
      <c r="H157" s="56"/>
      <c r="I157" s="57"/>
      <c r="J157" s="57"/>
    </row>
    <row r="158" spans="1:10" s="58" customFormat="1" ht="19.5" customHeight="1">
      <c r="A158" s="3"/>
      <c r="B158" s="3"/>
      <c r="C158" s="4"/>
      <c r="D158" s="4"/>
      <c r="E158" s="11"/>
      <c r="F158" s="5"/>
      <c r="G158" s="56"/>
      <c r="H158" s="56"/>
      <c r="I158" s="57"/>
      <c r="J158" s="57"/>
    </row>
    <row r="159" spans="1:10" s="58" customFormat="1" ht="45" customHeight="1">
      <c r="A159" s="3"/>
      <c r="B159" s="3"/>
      <c r="C159" s="4"/>
      <c r="D159" s="4"/>
      <c r="E159" s="11"/>
      <c r="F159" s="5"/>
      <c r="G159" s="56"/>
      <c r="H159" s="56"/>
      <c r="I159" s="57"/>
      <c r="J159" s="57"/>
    </row>
    <row r="160" spans="1:187" s="58" customFormat="1" ht="36" customHeight="1">
      <c r="A160" s="3"/>
      <c r="B160" s="3"/>
      <c r="C160" s="4"/>
      <c r="D160" s="4"/>
      <c r="E160" s="11"/>
      <c r="F160" s="5"/>
      <c r="G160" s="56"/>
      <c r="H160" s="56"/>
      <c r="I160" s="57"/>
      <c r="J160" s="5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</row>
    <row r="161" spans="1:187" s="58" customFormat="1" ht="31.5" customHeight="1">
      <c r="A161" s="3"/>
      <c r="B161" s="3"/>
      <c r="C161" s="4"/>
      <c r="D161" s="4"/>
      <c r="E161" s="11"/>
      <c r="F161" s="5"/>
      <c r="G161" s="56"/>
      <c r="H161" s="57"/>
      <c r="I161" s="57"/>
      <c r="J161" s="5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</row>
    <row r="162" spans="1:10" s="9" customFormat="1" ht="18">
      <c r="A162" s="3"/>
      <c r="B162" s="3"/>
      <c r="C162" s="4"/>
      <c r="D162" s="4"/>
      <c r="E162" s="11"/>
      <c r="F162" s="5"/>
      <c r="G162" s="23"/>
      <c r="H162" s="16"/>
      <c r="I162" s="16"/>
      <c r="J162" s="16"/>
    </row>
    <row r="163" spans="1:10" s="9" customFormat="1" ht="15">
      <c r="A163" s="3"/>
      <c r="B163" s="3"/>
      <c r="C163" s="4"/>
      <c r="D163" s="4"/>
      <c r="E163" s="11"/>
      <c r="F163" s="5"/>
      <c r="G163" s="7"/>
      <c r="H163" s="16"/>
      <c r="I163" s="16"/>
      <c r="J163" s="16"/>
    </row>
    <row r="164" spans="1:10" s="9" customFormat="1" ht="93.75" customHeight="1">
      <c r="A164" s="3"/>
      <c r="B164" s="3"/>
      <c r="C164" s="4"/>
      <c r="D164" s="4"/>
      <c r="E164" s="11"/>
      <c r="F164" s="5"/>
      <c r="G164" s="8"/>
      <c r="H164" s="16"/>
      <c r="I164" s="16"/>
      <c r="J164" s="16"/>
    </row>
    <row r="165" spans="1:187" s="9" customFormat="1" ht="107.25" customHeight="1">
      <c r="A165" s="3"/>
      <c r="B165" s="3"/>
      <c r="C165" s="4"/>
      <c r="D165" s="4"/>
      <c r="E165" s="11"/>
      <c r="F165" s="5"/>
      <c r="G165" s="8"/>
      <c r="H165" s="16"/>
      <c r="I165" s="16"/>
      <c r="J165" s="16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</row>
    <row r="166" spans="1:187" s="9" customFormat="1" ht="81.75" customHeight="1">
      <c r="A166" s="3"/>
      <c r="B166" s="3"/>
      <c r="C166" s="4"/>
      <c r="D166" s="4"/>
      <c r="E166" s="11"/>
      <c r="F166" s="5"/>
      <c r="G166" s="8"/>
      <c r="H166" s="16"/>
      <c r="I166" s="16"/>
      <c r="J166" s="1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</row>
    <row r="167" spans="1:187" s="24" customFormat="1" ht="18">
      <c r="A167" s="3"/>
      <c r="B167" s="3"/>
      <c r="C167" s="4"/>
      <c r="D167" s="4"/>
      <c r="E167" s="11"/>
      <c r="F167" s="5"/>
      <c r="G167" s="8"/>
      <c r="H167" s="23"/>
      <c r="I167" s="23"/>
      <c r="J167" s="23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</row>
    <row r="168" spans="3:187" s="3" customFormat="1" ht="12.75">
      <c r="C168" s="4"/>
      <c r="D168" s="4"/>
      <c r="E168" s="11"/>
      <c r="F168" s="5"/>
      <c r="G168" s="8"/>
      <c r="H168" s="7"/>
      <c r="I168" s="7"/>
      <c r="J168" s="7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1:6" ht="12.75">
      <c r="A208" s="3"/>
      <c r="B208" s="3"/>
      <c r="C208" s="4"/>
      <c r="D208" s="4"/>
      <c r="E208" s="11"/>
      <c r="F208" s="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spans="5:6" ht="12.75">
      <c r="E851" s="10"/>
      <c r="F851" s="15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  <row r="2391" ht="12.75">
      <c r="E2391" s="10"/>
    </row>
  </sheetData>
  <sheetProtection/>
  <mergeCells count="14">
    <mergeCell ref="D5:F5"/>
    <mergeCell ref="D7:F7"/>
    <mergeCell ref="A8:F8"/>
    <mergeCell ref="D6:F6"/>
    <mergeCell ref="C2:F2"/>
    <mergeCell ref="C150:D150"/>
    <mergeCell ref="A14:A15"/>
    <mergeCell ref="A149:E149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2015-10-21T15:32:58Z</cp:lastPrinted>
  <dcterms:created xsi:type="dcterms:W3CDTF">2001-10-22T05:13:31Z</dcterms:created>
  <dcterms:modified xsi:type="dcterms:W3CDTF">2015-11-05T14:30:55Z</dcterms:modified>
  <cp:category/>
  <cp:version/>
  <cp:contentType/>
  <cp:contentStatus/>
</cp:coreProperties>
</file>