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<sst xmlns="http://schemas.openxmlformats.org/spreadsheetml/2006/main" count="281" uniqueCount="107">
  <si>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</si>
  <si>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</si>
  <si>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</si>
  <si>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</si>
  <si>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</si>
  <si>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</si>
  <si>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Центральный аппарат</t>
  </si>
  <si>
    <t>Жилищное хозяйство</t>
  </si>
  <si>
    <t>351 00 00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</si>
  <si>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</si>
  <si>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</si>
  <si>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</si>
  <si>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</si>
  <si>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</si>
  <si>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</si>
  <si>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</si>
  <si>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</si>
  <si>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</si>
  <si>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</si>
  <si>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</si>
  <si>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</si>
  <si>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</si>
  <si>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</si>
  <si>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</si>
  <si>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</si>
  <si>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</si>
  <si>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</si>
  <si>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</si>
  <si>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</si>
  <si>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</si>
  <si>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</si>
  <si>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</si>
  <si>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</si>
  <si>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</si>
  <si>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</si>
  <si>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</si>
  <si>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</si>
  <si>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</si>
  <si>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440 00 00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</si>
  <si>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</si>
  <si>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</si>
  <si>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</si>
  <si>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</si>
  <si>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</si>
  <si>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</si>
  <si>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</si>
  <si>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</si>
  <si>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</si>
  <si>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</si>
  <si>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</si>
  <si>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</si>
  <si>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</si>
  <si>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</si>
  <si>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</si>
  <si>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</si>
  <si>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</si>
  <si>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</si>
  <si>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</si>
  <si>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</si>
  <si>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</si>
  <si>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</si>
  <si>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</si>
  <si>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</si>
  <si>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</si>
  <si>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</si>
  <si>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000 00 00</t>
  </si>
  <si>
    <t>000</t>
  </si>
  <si>
    <t>РАСХОДОВ НА 2012</t>
  </si>
  <si>
    <t>092 03 00</t>
  </si>
  <si>
    <t>1101</t>
  </si>
  <si>
    <t>003</t>
  </si>
  <si>
    <t xml:space="preserve">                         к  решению совета депутатов</t>
  </si>
  <si>
    <t>от 12.12.2011 №119</t>
  </si>
  <si>
    <t>Селивановское сельское поселение</t>
  </si>
  <si>
    <t>01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</si>
  <si>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</si>
  <si>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</si>
  <si>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</si>
  <si>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</si>
  <si>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014</t>
  </si>
  <si>
    <t>05</t>
  </si>
  <si>
    <t>Мероприятия в области коммунального хозяйства</t>
  </si>
  <si>
    <t>Культура</t>
  </si>
  <si>
    <t>08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</si>
  <si>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</si>
  <si>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</si>
  <si>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</si>
  <si>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>019</t>
  </si>
  <si>
    <t xml:space="preserve">Физическая культура </t>
  </si>
  <si>
    <t>11</t>
  </si>
  <si>
    <t>МЦП "Развитие объектов физической культуры и спорта на территории Волховского муниципального района на 2011-2013 годы</t>
  </si>
  <si>
    <t>Бюджетные инвестиции</t>
  </si>
  <si>
    <t>795 00 07</t>
  </si>
  <si>
    <t>Национальная оборона</t>
  </si>
  <si>
    <t>02</t>
  </si>
  <si>
    <t>Мобилизация и вневойсковая подготовка</t>
  </si>
  <si>
    <t>0203</t>
  </si>
  <si>
    <t>0013600</t>
  </si>
  <si>
    <t>Дорожное хозяйство</t>
  </si>
  <si>
    <t>04</t>
  </si>
  <si>
    <t>0409</t>
  </si>
  <si>
    <t>Прочие субсидии бюджетам поселений</t>
  </si>
  <si>
    <t>5224011</t>
  </si>
  <si>
    <t>5224013</t>
  </si>
  <si>
    <t>0000000</t>
  </si>
  <si>
    <t>5226800</t>
  </si>
  <si>
    <t>в редакции от 27.08.2012 №153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</si>
</sst>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0" fillId="0" borderId="18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28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  <xf numFmtId="0" fontId="31" fillId="0" borderId="13" xfId="0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5"/>
  <sheetViews>
    <sheetView tabSelected="1" zoomScalePageLayoutView="0" workbookViewId="0" topLeftCell="A6">
      <selection activeCell="G89" sqref="G89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4"/>
      <c r="B1" s="54"/>
      <c r="C1" s="54"/>
      <c r="D1" s="54"/>
      <c r="E1" s="54"/>
      <c r="F1" s="21" t="s">
        <v>60</v>
      </c>
    </row>
    <row r="2" spans="1:6" ht="12.75">
      <c r="A2" s="54"/>
      <c r="B2" s="54"/>
      <c r="C2" s="129" t="s">
        <v>71</v>
      </c>
      <c r="D2" s="129"/>
      <c r="E2" s="129"/>
      <c r="F2" s="129"/>
    </row>
    <row r="3" spans="1:6" ht="12.75">
      <c r="A3" s="54"/>
      <c r="B3" s="54"/>
      <c r="C3" s="54"/>
      <c r="D3" s="54"/>
      <c r="E3" s="54"/>
      <c r="F3" s="21" t="s">
        <v>23</v>
      </c>
    </row>
    <row r="4" spans="1:6" ht="12.75">
      <c r="A4" s="54"/>
      <c r="B4" s="54"/>
      <c r="C4" s="54"/>
      <c r="D4" s="54"/>
      <c r="E4" s="54"/>
      <c r="F4" s="21" t="s">
        <v>73</v>
      </c>
    </row>
    <row r="5" spans="1:6" ht="12.75">
      <c r="A5" s="21"/>
      <c r="B5" s="21"/>
      <c r="C5" s="21"/>
      <c r="D5" s="122" t="s">
        <v>72</v>
      </c>
      <c r="E5" s="122"/>
      <c r="F5" s="122"/>
    </row>
    <row r="6" spans="3:6" ht="12.75">
      <c r="C6" s="22"/>
      <c r="D6" s="122" t="s">
        <v>106</v>
      </c>
      <c r="E6" s="122"/>
      <c r="F6" s="122"/>
    </row>
    <row r="8" spans="1:6" ht="20.25">
      <c r="A8" s="132" t="s">
        <v>44</v>
      </c>
      <c r="B8" s="132"/>
      <c r="C8" s="132"/>
      <c r="D8" s="132"/>
      <c r="E8" s="132"/>
      <c r="F8" s="132"/>
    </row>
    <row r="9" spans="1:6" ht="15.75">
      <c r="A9" s="118" t="s">
        <v>45</v>
      </c>
      <c r="B9" s="118"/>
      <c r="C9" s="118"/>
      <c r="D9" s="118"/>
      <c r="E9" s="118"/>
      <c r="F9" s="118"/>
    </row>
    <row r="10" spans="1:6" ht="15.75">
      <c r="A10" s="117" t="s">
        <v>46</v>
      </c>
      <c r="B10" s="117"/>
      <c r="C10" s="117"/>
      <c r="D10" s="117"/>
      <c r="E10" s="117"/>
      <c r="F10" s="117"/>
    </row>
    <row r="11" spans="1:6" ht="15.75">
      <c r="A11" s="118" t="s">
        <v>67</v>
      </c>
      <c r="B11" s="118"/>
      <c r="C11" s="118"/>
      <c r="D11" s="118"/>
      <c r="E11" s="118"/>
      <c r="F11" s="118"/>
    </row>
    <row r="12" spans="1:6" ht="12.75">
      <c r="A12" s="129"/>
      <c r="B12" s="129"/>
      <c r="C12" s="129"/>
      <c r="D12" s="129"/>
      <c r="E12" s="129"/>
      <c r="F12" s="129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24" t="s">
        <v>47</v>
      </c>
      <c r="B14" s="119" t="s">
        <v>48</v>
      </c>
      <c r="C14" s="120"/>
      <c r="D14" s="120"/>
      <c r="E14" s="121"/>
      <c r="F14" s="130" t="s">
        <v>52</v>
      </c>
    </row>
    <row r="15" spans="1:6" ht="68.25" customHeight="1" thickBot="1">
      <c r="A15" s="125"/>
      <c r="B15" s="55" t="s">
        <v>50</v>
      </c>
      <c r="C15" s="57" t="s">
        <v>51</v>
      </c>
      <c r="D15" s="56" t="s">
        <v>5</v>
      </c>
      <c r="E15" s="55" t="s">
        <v>49</v>
      </c>
      <c r="F15" s="131"/>
    </row>
    <row r="16" spans="1:10" s="32" customFormat="1" ht="15" thickBot="1">
      <c r="A16" s="70" t="s">
        <v>4</v>
      </c>
      <c r="B16" s="65" t="s">
        <v>74</v>
      </c>
      <c r="C16" s="71"/>
      <c r="D16" s="65"/>
      <c r="E16" s="65"/>
      <c r="F16" s="87">
        <f>SUM(F18,F25,F28)</f>
        <v>2676.1</v>
      </c>
      <c r="G16" s="30"/>
      <c r="H16" s="31"/>
      <c r="I16" s="31"/>
      <c r="J16" s="31"/>
    </row>
    <row r="17" spans="1:7" ht="5.25" customHeight="1">
      <c r="A17" s="107"/>
      <c r="B17" s="58"/>
      <c r="C17" s="25"/>
      <c r="D17" s="12"/>
      <c r="E17" s="13"/>
      <c r="F17" s="75"/>
      <c r="G17" s="7"/>
    </row>
    <row r="18" spans="1:7" ht="51.75" customHeight="1">
      <c r="A18" s="88" t="s">
        <v>17</v>
      </c>
      <c r="B18" s="89" t="s">
        <v>74</v>
      </c>
      <c r="C18" s="16" t="s">
        <v>0</v>
      </c>
      <c r="D18" s="15"/>
      <c r="E18" s="17"/>
      <c r="F18" s="76">
        <f>SUM(F21,F23)</f>
        <v>2383.7</v>
      </c>
      <c r="G18" s="7"/>
    </row>
    <row r="19" spans="1:7" ht="25.5" customHeight="1">
      <c r="A19" s="24" t="s">
        <v>12</v>
      </c>
      <c r="B19" s="93" t="s">
        <v>74</v>
      </c>
      <c r="C19" s="36" t="s">
        <v>0</v>
      </c>
      <c r="D19" s="14" t="s">
        <v>13</v>
      </c>
      <c r="E19" s="14"/>
      <c r="F19" s="75">
        <f>SUM(F21:F23)</f>
        <v>2383.7</v>
      </c>
      <c r="G19" s="7"/>
    </row>
    <row r="20" spans="1:7" ht="42" customHeight="1">
      <c r="A20" s="24" t="s">
        <v>18</v>
      </c>
      <c r="B20" s="93" t="s">
        <v>74</v>
      </c>
      <c r="C20" s="36" t="s">
        <v>0</v>
      </c>
      <c r="D20" s="14" t="s">
        <v>19</v>
      </c>
      <c r="E20" s="14" t="s">
        <v>66</v>
      </c>
      <c r="F20" s="75">
        <v>603</v>
      </c>
      <c r="G20" s="7"/>
    </row>
    <row r="21" spans="1:7" ht="26.25" customHeight="1">
      <c r="A21" s="24" t="s">
        <v>14</v>
      </c>
      <c r="B21" s="93" t="s">
        <v>74</v>
      </c>
      <c r="C21" s="36" t="s">
        <v>0</v>
      </c>
      <c r="D21" s="14" t="s">
        <v>19</v>
      </c>
      <c r="E21" s="14" t="s">
        <v>15</v>
      </c>
      <c r="F21" s="75">
        <v>603</v>
      </c>
      <c r="G21" s="7"/>
    </row>
    <row r="22" spans="1:9" ht="22.5" customHeight="1">
      <c r="A22" s="24" t="s">
        <v>6</v>
      </c>
      <c r="B22" s="93" t="s">
        <v>74</v>
      </c>
      <c r="C22" s="36" t="s">
        <v>0</v>
      </c>
      <c r="D22" s="14" t="s">
        <v>16</v>
      </c>
      <c r="E22" s="14"/>
      <c r="F22" s="75"/>
      <c r="G22" s="7"/>
      <c r="I22" s="86"/>
    </row>
    <row r="23" spans="1:7" ht="27" customHeight="1">
      <c r="A23" s="24" t="s">
        <v>14</v>
      </c>
      <c r="B23" s="93" t="s">
        <v>74</v>
      </c>
      <c r="C23" s="36" t="s">
        <v>0</v>
      </c>
      <c r="D23" s="14" t="s">
        <v>16</v>
      </c>
      <c r="E23" s="14" t="s">
        <v>15</v>
      </c>
      <c r="F23" s="75">
        <v>1780.7</v>
      </c>
      <c r="G23" s="7"/>
    </row>
    <row r="24" spans="1:6" s="63" customFormat="1" ht="1.5" customHeight="1">
      <c r="A24" s="61"/>
      <c r="B24" s="62"/>
      <c r="C24" s="50"/>
      <c r="D24" s="62"/>
      <c r="E24" s="50"/>
      <c r="F24" s="77"/>
    </row>
    <row r="25" spans="1:10" s="9" customFormat="1" ht="43.5" customHeight="1">
      <c r="A25" s="96" t="s">
        <v>61</v>
      </c>
      <c r="B25" s="94" t="s">
        <v>74</v>
      </c>
      <c r="C25" s="27" t="s">
        <v>58</v>
      </c>
      <c r="D25" s="60"/>
      <c r="E25" s="46"/>
      <c r="F25" s="80">
        <v>90.4</v>
      </c>
      <c r="G25" s="18"/>
      <c r="H25" s="20"/>
      <c r="I25" s="20"/>
      <c r="J25" s="20"/>
    </row>
    <row r="26" spans="1:10" s="9" customFormat="1" ht="39.75" customHeight="1">
      <c r="A26" s="59" t="s">
        <v>61</v>
      </c>
      <c r="B26" s="94" t="s">
        <v>74</v>
      </c>
      <c r="C26" s="45" t="s">
        <v>58</v>
      </c>
      <c r="D26" s="46" t="s">
        <v>35</v>
      </c>
      <c r="E26" s="46" t="s">
        <v>66</v>
      </c>
      <c r="F26" s="78">
        <v>90.4</v>
      </c>
      <c r="G26" s="18"/>
      <c r="H26" s="20"/>
      <c r="I26" s="20"/>
      <c r="J26" s="20"/>
    </row>
    <row r="27" spans="1:10" s="9" customFormat="1" ht="15">
      <c r="A27" s="51" t="s">
        <v>24</v>
      </c>
      <c r="B27" s="94" t="s">
        <v>74</v>
      </c>
      <c r="C27" s="45" t="s">
        <v>58</v>
      </c>
      <c r="D27" s="46" t="s">
        <v>35</v>
      </c>
      <c r="E27" s="46" t="s">
        <v>36</v>
      </c>
      <c r="F27" s="78">
        <v>90.4</v>
      </c>
      <c r="G27" s="18"/>
      <c r="H27" s="20"/>
      <c r="I27" s="20"/>
      <c r="J27" s="20"/>
    </row>
    <row r="28" spans="1:10" s="9" customFormat="1" ht="15">
      <c r="A28" s="96" t="s">
        <v>63</v>
      </c>
      <c r="B28" s="95" t="s">
        <v>74</v>
      </c>
      <c r="C28" s="27" t="s">
        <v>62</v>
      </c>
      <c r="D28" s="46"/>
      <c r="E28" s="46"/>
      <c r="F28" s="80">
        <v>202</v>
      </c>
      <c r="G28" s="18"/>
      <c r="H28" s="20"/>
      <c r="I28" s="20"/>
      <c r="J28" s="20"/>
    </row>
    <row r="29" spans="1:7" ht="37.5" customHeight="1">
      <c r="A29" s="108" t="s">
        <v>75</v>
      </c>
      <c r="B29" s="93" t="s">
        <v>74</v>
      </c>
      <c r="C29" s="36" t="s">
        <v>62</v>
      </c>
      <c r="D29" s="14" t="s">
        <v>53</v>
      </c>
      <c r="E29" s="14" t="s">
        <v>15</v>
      </c>
      <c r="F29" s="79">
        <v>100</v>
      </c>
      <c r="G29" s="7"/>
    </row>
    <row r="30" spans="1:7" ht="39" customHeight="1">
      <c r="A30" s="108" t="s">
        <v>75</v>
      </c>
      <c r="B30" s="93" t="s">
        <v>74</v>
      </c>
      <c r="C30" s="36" t="s">
        <v>62</v>
      </c>
      <c r="D30" s="14" t="s">
        <v>53</v>
      </c>
      <c r="E30" s="14" t="s">
        <v>15</v>
      </c>
      <c r="F30" s="79">
        <v>100</v>
      </c>
      <c r="G30" s="7"/>
    </row>
    <row r="31" spans="1:7" ht="21.75" customHeight="1">
      <c r="A31" s="109" t="s">
        <v>76</v>
      </c>
      <c r="B31" s="93" t="s">
        <v>74</v>
      </c>
      <c r="C31" s="36" t="s">
        <v>62</v>
      </c>
      <c r="D31" s="14" t="s">
        <v>68</v>
      </c>
      <c r="E31" s="14"/>
      <c r="F31" s="79">
        <v>102</v>
      </c>
      <c r="G31" s="7"/>
    </row>
    <row r="32" spans="1:7" ht="21.75" customHeight="1">
      <c r="A32" s="109" t="s">
        <v>76</v>
      </c>
      <c r="B32" s="93" t="s">
        <v>74</v>
      </c>
      <c r="C32" s="36" t="s">
        <v>62</v>
      </c>
      <c r="D32" s="14" t="s">
        <v>68</v>
      </c>
      <c r="E32" s="14" t="s">
        <v>15</v>
      </c>
      <c r="F32" s="79">
        <v>102</v>
      </c>
      <c r="G32" s="7"/>
    </row>
    <row r="33" spans="1:7" ht="36.75" customHeight="1">
      <c r="A33" s="110" t="s">
        <v>93</v>
      </c>
      <c r="B33" s="83" t="s">
        <v>94</v>
      </c>
      <c r="C33" s="36"/>
      <c r="D33" s="14"/>
      <c r="E33" s="14"/>
      <c r="F33" s="80">
        <v>95.3</v>
      </c>
      <c r="G33" s="7"/>
    </row>
    <row r="34" spans="1:7" ht="26.25" customHeight="1" hidden="1">
      <c r="A34" s="108"/>
      <c r="B34" s="90"/>
      <c r="C34" s="36"/>
      <c r="D34" s="14"/>
      <c r="E34" s="14"/>
      <c r="F34" s="79"/>
      <c r="G34" s="7"/>
    </row>
    <row r="35" spans="1:7" ht="25.5" customHeight="1" hidden="1">
      <c r="A35" s="108"/>
      <c r="B35" s="90"/>
      <c r="C35" s="36"/>
      <c r="D35" s="14"/>
      <c r="E35" s="14"/>
      <c r="F35" s="79"/>
      <c r="G35" s="7"/>
    </row>
    <row r="36" spans="1:7" ht="30" customHeight="1" hidden="1">
      <c r="A36" s="108"/>
      <c r="B36" s="90"/>
      <c r="C36" s="36"/>
      <c r="D36" s="14"/>
      <c r="E36" s="14"/>
      <c r="F36" s="79"/>
      <c r="G36" s="7"/>
    </row>
    <row r="37" spans="1:7" ht="27" customHeight="1" hidden="1">
      <c r="A37" s="108"/>
      <c r="B37" s="90"/>
      <c r="C37" s="36"/>
      <c r="D37" s="14"/>
      <c r="E37" s="14"/>
      <c r="F37" s="79"/>
      <c r="G37" s="7"/>
    </row>
    <row r="38" spans="1:7" ht="47.25" customHeight="1">
      <c r="A38" s="108" t="s">
        <v>95</v>
      </c>
      <c r="B38" s="93" t="s">
        <v>94</v>
      </c>
      <c r="C38" s="36" t="s">
        <v>96</v>
      </c>
      <c r="D38" s="14" t="s">
        <v>97</v>
      </c>
      <c r="E38" s="14"/>
      <c r="F38" s="79">
        <v>95.3</v>
      </c>
      <c r="G38" s="7"/>
    </row>
    <row r="39" spans="1:7" ht="47.25" customHeight="1" thickBot="1">
      <c r="A39" s="108" t="s">
        <v>95</v>
      </c>
      <c r="B39" s="93" t="s">
        <v>94</v>
      </c>
      <c r="C39" s="36" t="s">
        <v>96</v>
      </c>
      <c r="D39" s="14" t="s">
        <v>97</v>
      </c>
      <c r="E39" s="14" t="s">
        <v>15</v>
      </c>
      <c r="F39" s="79">
        <v>95.3</v>
      </c>
      <c r="G39" s="7"/>
    </row>
    <row r="40" spans="1:7" ht="60.75" thickBot="1">
      <c r="A40" s="97" t="s">
        <v>77</v>
      </c>
      <c r="B40" s="98" t="s">
        <v>78</v>
      </c>
      <c r="C40" s="99"/>
      <c r="D40" s="100"/>
      <c r="E40" s="100"/>
      <c r="F40" s="101">
        <v>35</v>
      </c>
      <c r="G40" s="7"/>
    </row>
    <row r="41" spans="1:7" ht="41.25" customHeight="1">
      <c r="A41" s="88" t="s">
        <v>56</v>
      </c>
      <c r="B41" s="83" t="s">
        <v>78</v>
      </c>
      <c r="C41" s="72" t="s">
        <v>59</v>
      </c>
      <c r="D41" s="15" t="s">
        <v>65</v>
      </c>
      <c r="E41" s="13"/>
      <c r="F41" s="80">
        <v>15</v>
      </c>
      <c r="G41" s="7"/>
    </row>
    <row r="42" spans="1:7" ht="38.25">
      <c r="A42" s="107" t="s">
        <v>55</v>
      </c>
      <c r="B42" s="91" t="s">
        <v>78</v>
      </c>
      <c r="C42" s="26" t="s">
        <v>59</v>
      </c>
      <c r="D42" s="12" t="s">
        <v>54</v>
      </c>
      <c r="E42" s="13" t="s">
        <v>66</v>
      </c>
      <c r="F42" s="75">
        <v>15</v>
      </c>
      <c r="G42" s="7"/>
    </row>
    <row r="43" spans="1:7" ht="38.25" customHeight="1">
      <c r="A43" s="114" t="s">
        <v>55</v>
      </c>
      <c r="B43" s="113" t="s">
        <v>78</v>
      </c>
      <c r="C43" s="73" t="s">
        <v>59</v>
      </c>
      <c r="D43" s="12" t="s">
        <v>57</v>
      </c>
      <c r="E43" s="13" t="s">
        <v>79</v>
      </c>
      <c r="F43" s="75">
        <v>15</v>
      </c>
      <c r="G43" s="7"/>
    </row>
    <row r="44" spans="1:7" ht="38.25" customHeight="1">
      <c r="A44" s="112" t="s">
        <v>55</v>
      </c>
      <c r="B44" s="91" t="s">
        <v>78</v>
      </c>
      <c r="C44" s="73" t="s">
        <v>59</v>
      </c>
      <c r="D44" s="12" t="s">
        <v>57</v>
      </c>
      <c r="E44" s="13" t="s">
        <v>15</v>
      </c>
      <c r="F44" s="75">
        <v>20</v>
      </c>
      <c r="G44" s="7"/>
    </row>
    <row r="45" spans="1:7" ht="18.75" customHeight="1">
      <c r="A45" s="116" t="s">
        <v>98</v>
      </c>
      <c r="B45" s="115" t="s">
        <v>99</v>
      </c>
      <c r="C45" s="73"/>
      <c r="D45" s="12"/>
      <c r="E45" s="13"/>
      <c r="F45" s="80">
        <v>458.5</v>
      </c>
      <c r="G45" s="7"/>
    </row>
    <row r="46" spans="1:7" ht="2.25" customHeight="1" hidden="1">
      <c r="A46" s="58"/>
      <c r="B46" s="113"/>
      <c r="C46" s="73"/>
      <c r="D46" s="12"/>
      <c r="E46" s="13"/>
      <c r="F46" s="75"/>
      <c r="G46" s="7"/>
    </row>
    <row r="47" spans="1:7" ht="13.5" hidden="1" thickBot="1">
      <c r="A47" s="58"/>
      <c r="B47" s="113"/>
      <c r="C47" s="73"/>
      <c r="D47" s="12"/>
      <c r="E47" s="13"/>
      <c r="F47" s="75"/>
      <c r="G47" s="7"/>
    </row>
    <row r="48" spans="1:7" ht="13.5" hidden="1" thickBot="1">
      <c r="A48" s="58"/>
      <c r="B48" s="113"/>
      <c r="C48" s="73"/>
      <c r="D48" s="12"/>
      <c r="E48" s="13"/>
      <c r="F48" s="75"/>
      <c r="G48" s="7"/>
    </row>
    <row r="49" spans="1:7" ht="12.75">
      <c r="A49" s="114" t="s">
        <v>101</v>
      </c>
      <c r="B49" s="113" t="s">
        <v>99</v>
      </c>
      <c r="C49" s="73" t="s">
        <v>100</v>
      </c>
      <c r="D49" s="12" t="s">
        <v>104</v>
      </c>
      <c r="E49" s="13"/>
      <c r="F49" s="75">
        <v>244.5</v>
      </c>
      <c r="G49" s="7"/>
    </row>
    <row r="50" spans="1:7" ht="12.75">
      <c r="A50" s="114" t="s">
        <v>101</v>
      </c>
      <c r="B50" s="113" t="s">
        <v>99</v>
      </c>
      <c r="C50" s="73" t="s">
        <v>100</v>
      </c>
      <c r="D50" s="12" t="s">
        <v>102</v>
      </c>
      <c r="E50" s="13" t="s">
        <v>66</v>
      </c>
      <c r="F50" s="75">
        <v>244.5</v>
      </c>
      <c r="G50" s="7"/>
    </row>
    <row r="51" spans="1:7" ht="12.75">
      <c r="A51" s="114" t="s">
        <v>101</v>
      </c>
      <c r="B51" s="113" t="s">
        <v>99</v>
      </c>
      <c r="C51" s="73" t="s">
        <v>100</v>
      </c>
      <c r="D51" s="12" t="s">
        <v>102</v>
      </c>
      <c r="E51" s="13" t="s">
        <v>15</v>
      </c>
      <c r="F51" s="75">
        <v>244.5</v>
      </c>
      <c r="G51" s="7"/>
    </row>
    <row r="52" spans="1:7" ht="12.75">
      <c r="A52" s="114" t="s">
        <v>101</v>
      </c>
      <c r="B52" s="113" t="s">
        <v>99</v>
      </c>
      <c r="C52" s="73" t="s">
        <v>100</v>
      </c>
      <c r="D52" s="12" t="s">
        <v>104</v>
      </c>
      <c r="E52" s="13"/>
      <c r="F52" s="75">
        <v>190.9</v>
      </c>
      <c r="G52" s="7"/>
    </row>
    <row r="53" spans="1:7" ht="12.75">
      <c r="A53" s="114" t="s">
        <v>101</v>
      </c>
      <c r="B53" s="113" t="s">
        <v>99</v>
      </c>
      <c r="C53" s="73" t="s">
        <v>100</v>
      </c>
      <c r="D53" s="12" t="s">
        <v>103</v>
      </c>
      <c r="E53" s="13" t="s">
        <v>66</v>
      </c>
      <c r="F53" s="75">
        <v>190.9</v>
      </c>
      <c r="G53" s="7"/>
    </row>
    <row r="54" spans="1:7" ht="12.75">
      <c r="A54" s="114" t="s">
        <v>101</v>
      </c>
      <c r="B54" s="113" t="s">
        <v>99</v>
      </c>
      <c r="C54" s="73" t="s">
        <v>100</v>
      </c>
      <c r="D54" s="12" t="s">
        <v>103</v>
      </c>
      <c r="E54" s="13" t="s">
        <v>15</v>
      </c>
      <c r="F54" s="75">
        <v>190.9</v>
      </c>
      <c r="G54" s="7"/>
    </row>
    <row r="55" spans="1:7" ht="12.75">
      <c r="A55" s="114" t="s">
        <v>98</v>
      </c>
      <c r="B55" s="113" t="s">
        <v>99</v>
      </c>
      <c r="C55" s="73" t="s">
        <v>100</v>
      </c>
      <c r="D55" s="12" t="s">
        <v>65</v>
      </c>
      <c r="E55" s="13"/>
      <c r="F55" s="75">
        <v>23.1</v>
      </c>
      <c r="G55" s="7"/>
    </row>
    <row r="56" spans="1:7" ht="12" customHeight="1">
      <c r="A56" s="107" t="s">
        <v>98</v>
      </c>
      <c r="B56" s="91" t="s">
        <v>99</v>
      </c>
      <c r="C56" s="73" t="s">
        <v>100</v>
      </c>
      <c r="D56" s="12" t="s">
        <v>32</v>
      </c>
      <c r="E56" s="13" t="s">
        <v>66</v>
      </c>
      <c r="F56" s="75">
        <v>23.1</v>
      </c>
      <c r="G56" s="7"/>
    </row>
    <row r="57" spans="1:7" ht="13.5" thickBot="1">
      <c r="A57" s="107" t="s">
        <v>98</v>
      </c>
      <c r="B57" s="91" t="s">
        <v>99</v>
      </c>
      <c r="C57" s="73" t="s">
        <v>100</v>
      </c>
      <c r="D57" s="12" t="s">
        <v>32</v>
      </c>
      <c r="E57" s="13" t="s">
        <v>15</v>
      </c>
      <c r="F57" s="75">
        <v>23.1</v>
      </c>
      <c r="G57" s="7"/>
    </row>
    <row r="58" spans="1:10" s="41" customFormat="1" ht="15" customHeight="1" thickBot="1">
      <c r="A58" s="64" t="s">
        <v>9</v>
      </c>
      <c r="B58" s="92" t="s">
        <v>80</v>
      </c>
      <c r="C58" s="69"/>
      <c r="D58" s="67"/>
      <c r="E58" s="68"/>
      <c r="F58" s="74">
        <f>SUM(F59,F67,F76)+F74</f>
        <v>6294.8</v>
      </c>
      <c r="G58" s="39"/>
      <c r="H58" s="40"/>
      <c r="I58" s="40"/>
      <c r="J58" s="40"/>
    </row>
    <row r="59" spans="1:10" s="35" customFormat="1" ht="12.75" customHeight="1">
      <c r="A59" s="102" t="s">
        <v>7</v>
      </c>
      <c r="B59" s="83" t="s">
        <v>80</v>
      </c>
      <c r="C59" s="27" t="s">
        <v>3</v>
      </c>
      <c r="D59" s="15"/>
      <c r="E59" s="17"/>
      <c r="F59" s="80">
        <f>SUM(F60)</f>
        <v>165</v>
      </c>
      <c r="G59" s="33"/>
      <c r="H59" s="34"/>
      <c r="I59" s="34"/>
      <c r="J59" s="34"/>
    </row>
    <row r="60" spans="1:10" s="35" customFormat="1" ht="12.75" customHeight="1">
      <c r="A60" s="102" t="s">
        <v>7</v>
      </c>
      <c r="B60" s="83" t="s">
        <v>80</v>
      </c>
      <c r="C60" s="36" t="s">
        <v>3</v>
      </c>
      <c r="D60" s="84" t="s">
        <v>10</v>
      </c>
      <c r="E60" s="85" t="s">
        <v>66</v>
      </c>
      <c r="F60" s="79">
        <v>165</v>
      </c>
      <c r="G60" s="33"/>
      <c r="H60" s="34"/>
      <c r="I60" s="34"/>
      <c r="J60" s="34"/>
    </row>
    <row r="61" spans="1:7" ht="1.5" customHeight="1">
      <c r="A61" s="38"/>
      <c r="B61" s="93"/>
      <c r="C61" s="36"/>
      <c r="D61" s="14"/>
      <c r="E61" s="14"/>
      <c r="F61" s="75"/>
      <c r="G61" s="7"/>
    </row>
    <row r="62" spans="1:7" ht="12.75" hidden="1">
      <c r="A62" s="42"/>
      <c r="B62" s="94"/>
      <c r="C62" s="43"/>
      <c r="D62" s="44"/>
      <c r="E62" s="44"/>
      <c r="F62" s="75"/>
      <c r="G62" s="7"/>
    </row>
    <row r="63" spans="1:7" ht="12.75" hidden="1">
      <c r="A63" s="38"/>
      <c r="B63" s="93"/>
      <c r="C63" s="43"/>
      <c r="D63" s="44"/>
      <c r="E63" s="44"/>
      <c r="F63" s="75"/>
      <c r="G63" s="7"/>
    </row>
    <row r="64" spans="1:7" ht="37.5" customHeight="1">
      <c r="A64" s="38" t="s">
        <v>42</v>
      </c>
      <c r="B64" s="93" t="s">
        <v>80</v>
      </c>
      <c r="C64" s="43" t="s">
        <v>3</v>
      </c>
      <c r="D64" s="44" t="s">
        <v>43</v>
      </c>
      <c r="E64" s="44" t="s">
        <v>15</v>
      </c>
      <c r="F64" s="75">
        <v>165</v>
      </c>
      <c r="G64" s="7"/>
    </row>
    <row r="65" spans="1:7" ht="12.75" hidden="1">
      <c r="A65" s="38"/>
      <c r="B65" s="93"/>
      <c r="C65" s="43"/>
      <c r="D65" s="44"/>
      <c r="E65" s="44"/>
      <c r="F65" s="75"/>
      <c r="G65" s="7"/>
    </row>
    <row r="66" spans="1:7" ht="12.75" hidden="1">
      <c r="A66" s="42"/>
      <c r="B66" s="94"/>
      <c r="C66" s="43"/>
      <c r="D66" s="44"/>
      <c r="E66" s="44"/>
      <c r="F66" s="75"/>
      <c r="G66" s="7"/>
    </row>
    <row r="67" spans="1:10" s="35" customFormat="1" ht="15.75" customHeight="1">
      <c r="A67" s="102" t="s">
        <v>1</v>
      </c>
      <c r="B67" s="83" t="s">
        <v>80</v>
      </c>
      <c r="C67" s="27" t="s">
        <v>2</v>
      </c>
      <c r="D67" s="28"/>
      <c r="E67" s="28"/>
      <c r="F67" s="80">
        <f>SUM(F68)</f>
        <v>4967</v>
      </c>
      <c r="G67" s="33"/>
      <c r="H67" s="34"/>
      <c r="I67" s="34"/>
      <c r="J67" s="34"/>
    </row>
    <row r="68" spans="1:7" ht="12.75">
      <c r="A68" s="37" t="s">
        <v>1</v>
      </c>
      <c r="B68" s="93" t="s">
        <v>80</v>
      </c>
      <c r="C68" s="45" t="s">
        <v>2</v>
      </c>
      <c r="D68" s="46" t="s">
        <v>8</v>
      </c>
      <c r="E68" s="46" t="s">
        <v>66</v>
      </c>
      <c r="F68" s="75">
        <f>SUM(F70:F71)</f>
        <v>4967</v>
      </c>
      <c r="G68" s="7"/>
    </row>
    <row r="69" spans="1:7" ht="50.25" customHeight="1">
      <c r="A69" s="38" t="s">
        <v>25</v>
      </c>
      <c r="B69" s="93" t="s">
        <v>80</v>
      </c>
      <c r="C69" s="45" t="s">
        <v>2</v>
      </c>
      <c r="D69" s="46" t="s">
        <v>26</v>
      </c>
      <c r="E69" s="46" t="s">
        <v>66</v>
      </c>
      <c r="F69" s="75">
        <v>3732.4</v>
      </c>
      <c r="G69" s="7"/>
    </row>
    <row r="70" spans="1:7" ht="18" customHeight="1">
      <c r="A70" s="38" t="s">
        <v>20</v>
      </c>
      <c r="B70" s="93" t="s">
        <v>80</v>
      </c>
      <c r="C70" s="45" t="s">
        <v>2</v>
      </c>
      <c r="D70" s="46" t="s">
        <v>26</v>
      </c>
      <c r="E70" s="46" t="s">
        <v>66</v>
      </c>
      <c r="F70" s="75">
        <v>3732.4</v>
      </c>
      <c r="G70" s="7"/>
    </row>
    <row r="71" spans="1:7" ht="25.5">
      <c r="A71" s="102" t="s">
        <v>81</v>
      </c>
      <c r="B71" s="93" t="s">
        <v>80</v>
      </c>
      <c r="C71" s="45" t="s">
        <v>2</v>
      </c>
      <c r="D71" s="46" t="s">
        <v>64</v>
      </c>
      <c r="E71" s="46"/>
      <c r="F71" s="75">
        <v>1234.6</v>
      </c>
      <c r="G71" s="7"/>
    </row>
    <row r="72" spans="1:7" ht="12.75" customHeight="1">
      <c r="A72" s="38" t="s">
        <v>20</v>
      </c>
      <c r="B72" s="93" t="s">
        <v>80</v>
      </c>
      <c r="C72" s="45" t="s">
        <v>2</v>
      </c>
      <c r="D72" s="46" t="s">
        <v>64</v>
      </c>
      <c r="E72" s="46" t="s">
        <v>22</v>
      </c>
      <c r="F72" s="75">
        <v>150</v>
      </c>
      <c r="G72" s="7"/>
    </row>
    <row r="73" spans="1:7" ht="26.25" customHeight="1">
      <c r="A73" s="38" t="s">
        <v>14</v>
      </c>
      <c r="B73" s="93" t="s">
        <v>80</v>
      </c>
      <c r="C73" s="45" t="s">
        <v>2</v>
      </c>
      <c r="D73" s="46" t="s">
        <v>64</v>
      </c>
      <c r="E73" s="46" t="s">
        <v>15</v>
      </c>
      <c r="F73" s="75">
        <v>1084.6</v>
      </c>
      <c r="G73" s="7"/>
    </row>
    <row r="74" spans="1:7" ht="26.25" customHeight="1">
      <c r="A74" s="38" t="s">
        <v>81</v>
      </c>
      <c r="B74" s="93" t="s">
        <v>80</v>
      </c>
      <c r="C74" s="45" t="s">
        <v>2</v>
      </c>
      <c r="D74" s="46" t="s">
        <v>105</v>
      </c>
      <c r="E74" s="46" t="s">
        <v>66</v>
      </c>
      <c r="F74" s="75">
        <v>650</v>
      </c>
      <c r="G74" s="7"/>
    </row>
    <row r="75" spans="1:7" ht="26.25" customHeight="1">
      <c r="A75" s="38" t="s">
        <v>81</v>
      </c>
      <c r="B75" s="93" t="s">
        <v>80</v>
      </c>
      <c r="C75" s="45" t="s">
        <v>2</v>
      </c>
      <c r="D75" s="46" t="s">
        <v>105</v>
      </c>
      <c r="E75" s="46" t="s">
        <v>15</v>
      </c>
      <c r="F75" s="75">
        <v>650</v>
      </c>
      <c r="G75" s="7"/>
    </row>
    <row r="76" spans="1:10" s="35" customFormat="1" ht="12.75" customHeight="1">
      <c r="A76" s="102" t="s">
        <v>11</v>
      </c>
      <c r="B76" s="83" t="s">
        <v>80</v>
      </c>
      <c r="C76" s="27" t="s">
        <v>21</v>
      </c>
      <c r="D76" s="28"/>
      <c r="E76" s="28"/>
      <c r="F76" s="80">
        <f>SUM(F78,F80,F82)</f>
        <v>512.8</v>
      </c>
      <c r="G76" s="33"/>
      <c r="H76" s="34"/>
      <c r="I76" s="34"/>
      <c r="J76" s="34"/>
    </row>
    <row r="77" spans="1:7" ht="12.75">
      <c r="A77" s="104" t="s">
        <v>11</v>
      </c>
      <c r="B77" s="103" t="s">
        <v>80</v>
      </c>
      <c r="C77" s="48" t="s">
        <v>21</v>
      </c>
      <c r="D77" s="49" t="s">
        <v>27</v>
      </c>
      <c r="E77" s="49"/>
      <c r="F77" s="75">
        <v>370.4</v>
      </c>
      <c r="G77" s="7"/>
    </row>
    <row r="78" spans="1:7" ht="12.75">
      <c r="A78" s="47" t="s">
        <v>28</v>
      </c>
      <c r="B78" s="103" t="s">
        <v>80</v>
      </c>
      <c r="C78" s="48" t="s">
        <v>21</v>
      </c>
      <c r="D78" s="49" t="s">
        <v>29</v>
      </c>
      <c r="E78" s="49" t="s">
        <v>66</v>
      </c>
      <c r="F78" s="75">
        <v>163.1</v>
      </c>
      <c r="G78" s="7"/>
    </row>
    <row r="79" spans="1:7" ht="25.5">
      <c r="A79" s="47" t="s">
        <v>14</v>
      </c>
      <c r="B79" s="103" t="s">
        <v>80</v>
      </c>
      <c r="C79" s="48" t="s">
        <v>30</v>
      </c>
      <c r="D79" s="49" t="s">
        <v>29</v>
      </c>
      <c r="E79" s="49" t="s">
        <v>15</v>
      </c>
      <c r="F79" s="75">
        <v>163.1</v>
      </c>
      <c r="G79" s="7"/>
    </row>
    <row r="80" spans="1:7" ht="38.25" hidden="1">
      <c r="A80" s="47" t="s">
        <v>31</v>
      </c>
      <c r="B80" s="103"/>
      <c r="C80" s="48" t="s">
        <v>21</v>
      </c>
      <c r="D80" s="49" t="s">
        <v>32</v>
      </c>
      <c r="E80" s="49" t="s">
        <v>66</v>
      </c>
      <c r="F80" s="75"/>
      <c r="G80" s="7"/>
    </row>
    <row r="81" spans="1:7" ht="25.5" hidden="1">
      <c r="A81" s="47" t="s">
        <v>14</v>
      </c>
      <c r="B81" s="103"/>
      <c r="C81" s="48" t="s">
        <v>21</v>
      </c>
      <c r="D81" s="49" t="s">
        <v>32</v>
      </c>
      <c r="E81" s="49" t="s">
        <v>15</v>
      </c>
      <c r="F81" s="75"/>
      <c r="G81" s="7"/>
    </row>
    <row r="82" spans="1:7" ht="25.5">
      <c r="A82" s="47" t="s">
        <v>33</v>
      </c>
      <c r="B82" s="103" t="s">
        <v>80</v>
      </c>
      <c r="C82" s="48" t="s">
        <v>21</v>
      </c>
      <c r="D82" s="49" t="s">
        <v>34</v>
      </c>
      <c r="E82" s="49" t="s">
        <v>66</v>
      </c>
      <c r="F82" s="75">
        <v>349.7</v>
      </c>
      <c r="G82" s="7"/>
    </row>
    <row r="83" spans="1:7" ht="25.5">
      <c r="A83" s="47" t="s">
        <v>14</v>
      </c>
      <c r="B83" s="103" t="s">
        <v>80</v>
      </c>
      <c r="C83" s="48" t="s">
        <v>21</v>
      </c>
      <c r="D83" s="49" t="s">
        <v>34</v>
      </c>
      <c r="E83" s="49" t="s">
        <v>15</v>
      </c>
      <c r="F83" s="75">
        <v>349.7</v>
      </c>
      <c r="G83" s="7"/>
    </row>
    <row r="84" spans="1:7" ht="13.5" thickBot="1">
      <c r="A84" s="47"/>
      <c r="B84" s="103"/>
      <c r="C84" s="48"/>
      <c r="D84" s="49"/>
      <c r="E84" s="49"/>
      <c r="F84" s="75"/>
      <c r="G84" s="7"/>
    </row>
    <row r="85" spans="1:10" s="9" customFormat="1" ht="15.75" thickBot="1">
      <c r="A85" s="64" t="s">
        <v>82</v>
      </c>
      <c r="B85" s="65" t="s">
        <v>83</v>
      </c>
      <c r="C85" s="66"/>
      <c r="D85" s="65"/>
      <c r="E85" s="65"/>
      <c r="F85" s="81">
        <f>SUM(F88:F89)</f>
        <v>720.3</v>
      </c>
      <c r="G85" s="18"/>
      <c r="H85" s="20"/>
      <c r="I85" s="20"/>
      <c r="J85" s="20"/>
    </row>
    <row r="86" spans="1:10" s="9" customFormat="1" ht="15">
      <c r="A86" s="96" t="s">
        <v>82</v>
      </c>
      <c r="B86" s="94" t="s">
        <v>83</v>
      </c>
      <c r="C86" s="45" t="s">
        <v>37</v>
      </c>
      <c r="D86" s="46"/>
      <c r="E86" s="46"/>
      <c r="F86" s="79">
        <v>708.6</v>
      </c>
      <c r="G86" s="18"/>
      <c r="H86" s="20"/>
      <c r="I86" s="20"/>
      <c r="J86" s="20"/>
    </row>
    <row r="87" spans="1:10" s="9" customFormat="1" ht="25.5">
      <c r="A87" s="51" t="s">
        <v>39</v>
      </c>
      <c r="B87" s="94" t="s">
        <v>83</v>
      </c>
      <c r="C87" s="45" t="s">
        <v>37</v>
      </c>
      <c r="D87" s="46" t="s">
        <v>38</v>
      </c>
      <c r="E87" s="46" t="s">
        <v>66</v>
      </c>
      <c r="F87" s="79">
        <v>708.6</v>
      </c>
      <c r="G87" s="18"/>
      <c r="H87" s="20"/>
      <c r="I87" s="20"/>
      <c r="J87" s="20"/>
    </row>
    <row r="88" spans="1:10" s="9" customFormat="1" ht="25.5">
      <c r="A88" s="51" t="s">
        <v>84</v>
      </c>
      <c r="B88" s="94" t="s">
        <v>83</v>
      </c>
      <c r="C88" s="45" t="s">
        <v>37</v>
      </c>
      <c r="D88" s="46" t="s">
        <v>40</v>
      </c>
      <c r="E88" s="46" t="s">
        <v>85</v>
      </c>
      <c r="F88" s="79">
        <v>403.6</v>
      </c>
      <c r="G88" s="18"/>
      <c r="H88" s="20"/>
      <c r="I88" s="20"/>
      <c r="J88" s="20"/>
    </row>
    <row r="89" spans="1:10" s="9" customFormat="1" ht="15">
      <c r="A89" s="51" t="s">
        <v>86</v>
      </c>
      <c r="B89" s="94" t="s">
        <v>83</v>
      </c>
      <c r="C89" s="45" t="s">
        <v>37</v>
      </c>
      <c r="D89" s="46" t="s">
        <v>40</v>
      </c>
      <c r="E89" s="46" t="s">
        <v>87</v>
      </c>
      <c r="F89" s="79">
        <v>316.7</v>
      </c>
      <c r="G89" s="18"/>
      <c r="H89" s="20"/>
      <c r="I89" s="20"/>
      <c r="J89" s="20"/>
    </row>
    <row r="90" spans="1:7" ht="14.25">
      <c r="A90" s="111" t="s">
        <v>88</v>
      </c>
      <c r="B90" s="29" t="s">
        <v>89</v>
      </c>
      <c r="C90" s="48"/>
      <c r="D90" s="49"/>
      <c r="E90" s="49"/>
      <c r="F90" s="80">
        <v>125</v>
      </c>
      <c r="G90" s="7"/>
    </row>
    <row r="91" spans="1:10" s="9" customFormat="1" ht="39" thickBot="1">
      <c r="A91" s="105" t="s">
        <v>90</v>
      </c>
      <c r="B91" s="94" t="s">
        <v>89</v>
      </c>
      <c r="C91" s="46" t="s">
        <v>69</v>
      </c>
      <c r="D91" s="106" t="s">
        <v>92</v>
      </c>
      <c r="E91" s="46" t="s">
        <v>66</v>
      </c>
      <c r="F91" s="79">
        <v>125</v>
      </c>
      <c r="G91" s="18"/>
      <c r="H91" s="20"/>
      <c r="I91" s="20"/>
      <c r="J91" s="20"/>
    </row>
    <row r="92" spans="1:10" s="9" customFormat="1" ht="15.75" thickBot="1">
      <c r="A92" s="133" t="s">
        <v>91</v>
      </c>
      <c r="B92" s="134" t="s">
        <v>89</v>
      </c>
      <c r="C92" s="135" t="s">
        <v>69</v>
      </c>
      <c r="D92" s="135" t="s">
        <v>92</v>
      </c>
      <c r="E92" s="136" t="s">
        <v>70</v>
      </c>
      <c r="F92" s="79">
        <v>125</v>
      </c>
      <c r="G92" s="18"/>
      <c r="H92" s="20"/>
      <c r="I92" s="20"/>
      <c r="J92" s="20"/>
    </row>
    <row r="93" spans="1:10" s="53" customFormat="1" ht="18.75" thickBot="1">
      <c r="A93" s="126" t="s">
        <v>41</v>
      </c>
      <c r="B93" s="127"/>
      <c r="C93" s="127"/>
      <c r="D93" s="127"/>
      <c r="E93" s="128"/>
      <c r="F93" s="82">
        <f>SUM(F16,F33,F40,F45,F58,F85,F90)</f>
        <v>10405</v>
      </c>
      <c r="G93" s="52"/>
      <c r="H93" s="52"/>
      <c r="I93" s="52"/>
      <c r="J93" s="52"/>
    </row>
    <row r="94" spans="1:10" s="3" customFormat="1" ht="18">
      <c r="A94" s="23"/>
      <c r="B94" s="23"/>
      <c r="C94" s="123"/>
      <c r="D94" s="123"/>
      <c r="E94" s="6"/>
      <c r="F94" s="5"/>
      <c r="G94" s="7"/>
      <c r="H94" s="7"/>
      <c r="I94" s="7"/>
      <c r="J94" s="7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5:6" ht="12.75">
      <c r="E153" s="10"/>
      <c r="F153" s="19"/>
    </row>
    <row r="154" spans="5:6" ht="12.75">
      <c r="E154" s="10"/>
      <c r="F154" s="19"/>
    </row>
    <row r="155" spans="5:6" ht="12.75">
      <c r="E155" s="10"/>
      <c r="F155" s="19"/>
    </row>
    <row r="156" spans="5:6" ht="12.75">
      <c r="E156" s="10"/>
      <c r="F156" s="19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spans="5:6" ht="12.75">
      <c r="E782" s="10"/>
      <c r="F782" s="19"/>
    </row>
    <row r="783" spans="5:6" ht="12.75">
      <c r="E783" s="10"/>
      <c r="F783" s="19"/>
    </row>
    <row r="784" spans="5:6" ht="12.75">
      <c r="E784" s="10"/>
      <c r="F784" s="19"/>
    </row>
    <row r="785" spans="5:6" ht="12.75">
      <c r="E785" s="10"/>
      <c r="F785" s="19"/>
    </row>
    <row r="786" spans="5:6" ht="12.75">
      <c r="E786" s="10"/>
      <c r="F786" s="19"/>
    </row>
    <row r="787" spans="5:6" ht="12.75">
      <c r="E787" s="10"/>
      <c r="F787" s="19"/>
    </row>
    <row r="788" spans="5:6" ht="12.75">
      <c r="E788" s="10"/>
      <c r="F788" s="19"/>
    </row>
    <row r="789" spans="5:6" ht="12.75">
      <c r="E789" s="10"/>
      <c r="F789" s="19"/>
    </row>
    <row r="790" spans="5:6" ht="12.75">
      <c r="E790" s="10"/>
      <c r="F790" s="19"/>
    </row>
    <row r="791" spans="5:6" ht="12.75">
      <c r="E791" s="10"/>
      <c r="F791" s="19"/>
    </row>
    <row r="792" spans="5:6" ht="12.75">
      <c r="E792" s="10"/>
      <c r="F792" s="19"/>
    </row>
    <row r="793" spans="5:6" ht="12.75">
      <c r="E793" s="10"/>
      <c r="F793" s="19"/>
    </row>
    <row r="794" spans="5:6" ht="12.75">
      <c r="E794" s="10"/>
      <c r="F794" s="19"/>
    </row>
    <row r="795" spans="5:6" ht="12.75">
      <c r="E795" s="10"/>
      <c r="F795" s="19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</sheetData>
  <sheetProtection/>
  <mergeCells count="13">
    <mergeCell ref="C2:F2"/>
    <mergeCell ref="C94:D94"/>
    <mergeCell ref="A14:A15"/>
    <mergeCell ref="A93:E93"/>
    <mergeCell ref="A12:F12"/>
    <mergeCell ref="F14:F15"/>
    <mergeCell ref="A10:F10"/>
    <mergeCell ref="A11:F11"/>
    <mergeCell ref="B14:E14"/>
    <mergeCell ref="D5:F5"/>
    <mergeCell ref="A8:F8"/>
    <mergeCell ref="D6:F6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2012-05-13T11:19:03Z</cp:lastPrinted>
  <dcterms:created xsi:type="dcterms:W3CDTF">2001-10-22T05:13:31Z</dcterms:created>
  <dcterms:modified xsi:type="dcterms:W3CDTF">2012-08-28T10:46:58Z</dcterms:modified>
  <cp:category/>
  <cp:version/>
  <cp:contentType/>
  <cp:contentStatus/>
</cp:coreProperties>
</file>