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'2011'!$A$1:$F$138</definedName>
  </definedNames>
  <calcPr fullCalcOnLoad="1"/>
</workbook>
</file>

<file path=xl/sharedStrings.xml><?xml version="1.0" encoding="utf-8"?>
<sst xmlns="http://schemas.openxmlformats.org/spreadsheetml/2006/main" count="433" uniqueCount="189">
  <si>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</si>
  <si>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</si>
  <si>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</si>
  <si>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</si>
  <si>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</si>
  <si>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</si>
  <si>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</si>
  <si>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</si>
  <si>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</si>
  <si>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</si>
  <si>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</si>
  <si>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</si>
  <si>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</si>
  <si>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</si>
  <si>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</si>
  <si>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</si>
  <si>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</si>
  <si>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</si>
  <si>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</si>
  <si>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</si>
  <si>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</si>
  <si>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</si>
  <si>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</si>
  <si>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</si>
  <si>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</si>
  <si>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</si>
  <si>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</si>
  <si>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</si>
  <si>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</si>
  <si>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</si>
  <si>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</si>
  <si>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</si>
  <si>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</si>
  <si>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</si>
  <si>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</si>
  <si>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</si>
  <si>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</si>
  <si>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</si>
  <si>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</si>
  <si>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</si>
  <si>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</si>
  <si>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</si>
  <si>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</si>
  <si>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</si>
  <si>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</si>
  <si>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</si>
  <si>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</si>
  <si>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</si>
  <si>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</si>
  <si>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</si>
  <si>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</si>
  <si>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</si>
  <si>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</si>
  <si>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</si>
  <si>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</si>
  <si>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</si>
  <si>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</si>
  <si>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</si>
  <si>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</si>
  <si>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</si>
  <si>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</si>
  <si>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</si>
  <si>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</si>
  <si>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</si>
  <si>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</si>
  <si>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</si>
  <si>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</si>
  <si>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</si>
  <si>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</si>
  <si>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</si>
  <si>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</si>
  <si>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</si>
  <si>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</si>
  <si>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</si>
  <si>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</si>
  <si>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</si>
  <si>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</si>
  <si>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</si>
  <si>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</si>
  <si>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</si>
  <si>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</si>
  <si>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</si>
  <si>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</si>
  <si>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</si>
  <si>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</si>
  <si>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</si>
  <si>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</si>
  <si>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</si>
  <si>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</si>
  <si>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</si>
  <si>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</si>
  <si>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</si>
  <si>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</si>
  <si>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</si>
  <si>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</si>
  <si>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</si>
  <si>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</si>
  <si>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</si>
  <si>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</si>
  <si>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</si>
  <si>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</si>
  <si>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</si>
  <si>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</si>
  <si>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</si>
  <si>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</si>
  <si>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</si>
  <si>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</si>
  <si>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</si>
  <si>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</si>
  <si>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</si>
  <si>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</si>
  <si>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</si>
  <si>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</si>
  <si>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</si>
  <si>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</si>
  <si>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</si>
  <si>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</si>
  <si>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</si>
  <si>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</si>
  <si>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</si>
  <si>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</si>
  <si>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</si>
  <si>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</si>
  <si>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</si>
  <si>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</si>
  <si>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</si>
  <si>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</si>
  <si>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</si>
  <si>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</si>
  <si>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</si>
  <si>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</si>
  <si>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</si>
  <si>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</si>
  <si>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</si>
  <si>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решения "О бюджете</t>
  </si>
  <si>
    <t>№ 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</si>
  <si>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</si>
  <si>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</si>
  <si>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</si>
  <si>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</si>
  <si>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</si>
  <si>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</si>
  <si>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</si>
  <si>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 xml:space="preserve">68 9 01 01400 </t>
  </si>
  <si>
    <t>Субсидии юридическим лицам на возмещение убытков, связанных с оказанием услуг общественной бани</t>
  </si>
  <si>
    <t>Реализация государственных функций, связанных с общегосударственным управлением.</t>
  </si>
  <si>
    <t xml:space="preserve">Осуществление первичного воинского учета на территориях, где отсутствуют военные комиссариаты </t>
  </si>
  <si>
    <t xml:space="preserve"> Мероприятия в области благоустройства  </t>
  </si>
  <si>
    <t xml:space="preserve">Мероприятия в области  других общегосударственных вопросов </t>
  </si>
  <si>
    <t>05 1 01 00000</t>
  </si>
  <si>
    <t xml:space="preserve">Основное мероприятие экспертизы проектно-сметной документации   по объекту газопровода в п. Селиваново </t>
  </si>
  <si>
    <t>Прохождение экспертизы проектно-сметной документации по объекту газопровода в п. Селиваново , "Софинансирование объекта проектирования по строительству газопровода.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</si>
  <si>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</si>
  <si>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</si>
  <si>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</si>
  <si>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</si>
  <si>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 xml:space="preserve">Государственная программа Ленинградской области " Развитие автомобильных дорог Ленинградской области"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</si>
  <si>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</si>
  <si>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</si>
  <si>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</si>
  <si>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</si>
  <si>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68 9 01 11100</t>
  </si>
  <si>
    <t xml:space="preserve">Мероприятия связанные с организацией общественных  праздников </t>
  </si>
  <si>
    <t>05 1 01 70200</t>
  </si>
  <si>
    <t>68 9 01 72030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</si>
  <si>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</si>
  <si>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07 1 01 70880</t>
  </si>
  <si>
    <t>07 1 01 74390</t>
  </si>
  <si>
    <t>Реализация оластного закона 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</si>
  <si>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05 1 01 60200</t>
  </si>
  <si>
    <t>68 9 01 72020</t>
  </si>
  <si>
    <t>Субсидии бюджетным учреждениям на иные цели</t>
  </si>
  <si>
    <t>Бюджетные инвестиции в объекты капитального строительства</t>
  </si>
  <si>
    <t>07 1 01 S0880</t>
  </si>
  <si>
    <t>07 1 01 S0140</t>
  </si>
  <si>
    <t>05 1 01 S0200</t>
  </si>
  <si>
    <t>414</t>
  </si>
  <si>
    <t>Бюджетные инвестиции в объекты капитального строительства государственной (муниципальной)собственности</t>
  </si>
  <si>
    <t>850</t>
  </si>
  <si>
    <t>Уплата налогов, сборов и иных платежей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</si>
  <si>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</si>
  <si>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</si>
  <si>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Исполнение судебных автов</t>
  </si>
  <si>
    <t>04 1 01 00170</t>
  </si>
  <si>
    <t>в редакции от 14.12.2016 №104</t>
  </si>
  <si>
    <t>Разработка и экспертиза  сметной документации, для ремонта здания МБУКИС "Селивановский дом культуры"</t>
  </si>
  <si>
    <t>Мероприятия в области жилищного хозяйства</t>
  </si>
  <si>
    <t>68 9 01 10171</t>
  </si>
  <si>
    <t>68 9 01 10172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</si>
</sst>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2" borderId="14" xfId="0" applyNumberForma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0" fontId="0" fillId="32" borderId="19" xfId="0" applyFont="1" applyFill="1" applyBorder="1" applyAlignment="1">
      <alignment wrapText="1"/>
    </xf>
    <xf numFmtId="49" fontId="0" fillId="32" borderId="16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7" fillId="32" borderId="20" xfId="0" applyNumberFormat="1" applyFont="1" applyFill="1" applyBorder="1" applyAlignment="1">
      <alignment horizontal="center" wrapText="1"/>
    </xf>
    <xf numFmtId="49" fontId="0" fillId="32" borderId="2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9" fillId="32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32" borderId="14" xfId="0" applyFont="1" applyFill="1" applyBorder="1" applyAlignment="1">
      <alignment/>
    </xf>
    <xf numFmtId="49" fontId="0" fillId="3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49" fontId="0" fillId="32" borderId="21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 wrapText="1"/>
    </xf>
    <xf numFmtId="0" fontId="0" fillId="32" borderId="0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/>
    </xf>
    <xf numFmtId="2" fontId="7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9"/>
  <sheetViews>
    <sheetView tabSelected="1" zoomScalePageLayoutView="0" workbookViewId="0" topLeftCell="A129">
      <selection activeCell="J52" sqref="J52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209" t="s">
        <v>134</v>
      </c>
      <c r="D2" s="209"/>
      <c r="E2" s="209"/>
      <c r="F2" s="209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09" t="s">
        <v>78</v>
      </c>
      <c r="E5" s="209"/>
      <c r="F5" s="209"/>
    </row>
    <row r="6" spans="3:6" ht="12.75">
      <c r="C6" s="18"/>
      <c r="D6" s="209" t="s">
        <v>135</v>
      </c>
      <c r="E6" s="209"/>
      <c r="F6" s="209"/>
    </row>
    <row r="7" spans="4:6" ht="12.75">
      <c r="D7" s="209" t="s">
        <v>184</v>
      </c>
      <c r="E7" s="209"/>
      <c r="F7" s="209"/>
    </row>
    <row r="8" spans="4:6" ht="12.75">
      <c r="D8" s="17"/>
      <c r="E8" s="17"/>
      <c r="F8" s="17"/>
    </row>
    <row r="9" spans="1:6" ht="20.25">
      <c r="A9" s="208" t="s">
        <v>16</v>
      </c>
      <c r="B9" s="208"/>
      <c r="C9" s="208"/>
      <c r="D9" s="208"/>
      <c r="E9" s="208"/>
      <c r="F9" s="208"/>
    </row>
    <row r="10" spans="1:6" ht="15.75">
      <c r="A10" s="211" t="s">
        <v>17</v>
      </c>
      <c r="B10" s="211"/>
      <c r="C10" s="211"/>
      <c r="D10" s="211"/>
      <c r="E10" s="211"/>
      <c r="F10" s="211"/>
    </row>
    <row r="11" spans="1:6" ht="15.75">
      <c r="A11" s="210" t="s">
        <v>18</v>
      </c>
      <c r="B11" s="210"/>
      <c r="C11" s="210"/>
      <c r="D11" s="210"/>
      <c r="E11" s="210"/>
      <c r="F11" s="210"/>
    </row>
    <row r="12" spans="1:6" ht="15.75">
      <c r="A12" s="211" t="s">
        <v>79</v>
      </c>
      <c r="B12" s="211"/>
      <c r="C12" s="211"/>
      <c r="D12" s="211"/>
      <c r="E12" s="211"/>
      <c r="F12" s="211"/>
    </row>
    <row r="13" spans="1:6" ht="12.75">
      <c r="A13" s="221"/>
      <c r="B13" s="221"/>
      <c r="C13" s="221"/>
      <c r="D13" s="221"/>
      <c r="E13" s="221"/>
      <c r="F13" s="221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16" t="s">
        <v>19</v>
      </c>
      <c r="B15" s="212" t="s">
        <v>20</v>
      </c>
      <c r="C15" s="213"/>
      <c r="D15" s="213"/>
      <c r="E15" s="214"/>
      <c r="F15" s="222" t="s">
        <v>24</v>
      </c>
    </row>
    <row r="16" spans="1:6" ht="68.25" customHeight="1" thickBot="1">
      <c r="A16" s="217"/>
      <c r="B16" s="26" t="s">
        <v>22</v>
      </c>
      <c r="C16" s="28" t="s">
        <v>23</v>
      </c>
      <c r="D16" s="27" t="s">
        <v>5</v>
      </c>
      <c r="E16" s="26" t="s">
        <v>21</v>
      </c>
      <c r="F16" s="223"/>
    </row>
    <row r="17" spans="1:6" ht="26.25" customHeight="1" thickBot="1">
      <c r="A17" s="68" t="s">
        <v>4</v>
      </c>
      <c r="B17" s="52" t="s">
        <v>36</v>
      </c>
      <c r="C17" s="53"/>
      <c r="D17" s="52"/>
      <c r="E17" s="52"/>
      <c r="F17" s="131">
        <f>F18+F31+F35</f>
        <v>4396.829</v>
      </c>
    </row>
    <row r="18" spans="1:10" s="9" customFormat="1" ht="51.75" thickBot="1">
      <c r="A18" s="128" t="s">
        <v>9</v>
      </c>
      <c r="B18" s="129"/>
      <c r="C18" s="130" t="s">
        <v>0</v>
      </c>
      <c r="D18" s="82" t="s">
        <v>80</v>
      </c>
      <c r="E18" s="82"/>
      <c r="F18" s="139">
        <f>F20+F24+F28</f>
        <v>3858.45</v>
      </c>
      <c r="G18" s="14"/>
      <c r="H18" s="16" t="s">
        <v>61</v>
      </c>
      <c r="I18" s="16"/>
      <c r="J18" s="16"/>
    </row>
    <row r="19" spans="1:7" ht="51.75" customHeight="1">
      <c r="A19" s="69" t="s">
        <v>81</v>
      </c>
      <c r="B19" s="34"/>
      <c r="C19" s="44" t="s">
        <v>0</v>
      </c>
      <c r="D19" s="45" t="s">
        <v>82</v>
      </c>
      <c r="E19" s="45"/>
      <c r="F19" s="50">
        <f>F18</f>
        <v>3858.45</v>
      </c>
      <c r="G19" s="7"/>
    </row>
    <row r="20" spans="1:7" ht="40.5" customHeight="1">
      <c r="A20" s="36" t="s">
        <v>44</v>
      </c>
      <c r="B20" s="34"/>
      <c r="C20" s="44" t="s">
        <v>0</v>
      </c>
      <c r="D20" s="45" t="s">
        <v>83</v>
      </c>
      <c r="E20" s="45"/>
      <c r="F20" s="224">
        <v>785.15</v>
      </c>
      <c r="G20" s="7"/>
    </row>
    <row r="21" spans="1:7" ht="25.5" customHeight="1">
      <c r="A21" s="36" t="s">
        <v>90</v>
      </c>
      <c r="B21" s="34"/>
      <c r="C21" s="44" t="s">
        <v>0</v>
      </c>
      <c r="D21" s="45" t="s">
        <v>84</v>
      </c>
      <c r="E21" s="160"/>
      <c r="F21" s="225">
        <v>785.15</v>
      </c>
      <c r="G21" s="7"/>
    </row>
    <row r="22" spans="1:7" ht="25.5" customHeight="1">
      <c r="A22" s="36" t="s">
        <v>91</v>
      </c>
      <c r="B22" s="34"/>
      <c r="C22" s="44" t="s">
        <v>0</v>
      </c>
      <c r="D22" s="65" t="s">
        <v>85</v>
      </c>
      <c r="E22" s="45" t="s">
        <v>32</v>
      </c>
      <c r="F22" s="225">
        <v>785.15</v>
      </c>
      <c r="G22" s="7"/>
    </row>
    <row r="23" spans="1:7" ht="42" customHeight="1">
      <c r="A23" s="36" t="s">
        <v>71</v>
      </c>
      <c r="B23" s="34"/>
      <c r="C23" s="44" t="s">
        <v>0</v>
      </c>
      <c r="D23" s="45" t="s">
        <v>85</v>
      </c>
      <c r="E23" s="45" t="s">
        <v>70</v>
      </c>
      <c r="F23" s="225">
        <v>785.15</v>
      </c>
      <c r="G23" s="7"/>
    </row>
    <row r="24" spans="1:7" ht="52.5" customHeight="1">
      <c r="A24" s="69" t="s">
        <v>86</v>
      </c>
      <c r="B24" s="34"/>
      <c r="C24" s="44" t="s">
        <v>0</v>
      </c>
      <c r="D24" s="45" t="s">
        <v>87</v>
      </c>
      <c r="E24" s="45"/>
      <c r="F24" s="224">
        <f>F25</f>
        <v>2461.6</v>
      </c>
      <c r="G24" s="7"/>
    </row>
    <row r="25" spans="1:7" ht="33.75" customHeight="1">
      <c r="A25" s="36" t="s">
        <v>89</v>
      </c>
      <c r="B25" s="34"/>
      <c r="C25" s="44" t="s">
        <v>0</v>
      </c>
      <c r="D25" s="45" t="s">
        <v>92</v>
      </c>
      <c r="E25" s="45"/>
      <c r="F25" s="225">
        <f>F26</f>
        <v>2461.6</v>
      </c>
      <c r="G25" s="7"/>
    </row>
    <row r="26" spans="1:7" ht="33.75" customHeight="1">
      <c r="A26" s="36" t="s">
        <v>91</v>
      </c>
      <c r="B26" s="34"/>
      <c r="C26" s="44" t="s">
        <v>0</v>
      </c>
      <c r="D26" s="45" t="s">
        <v>88</v>
      </c>
      <c r="E26" s="45" t="s">
        <v>32</v>
      </c>
      <c r="F26" s="225">
        <f>F27</f>
        <v>2461.6</v>
      </c>
      <c r="G26" s="7"/>
    </row>
    <row r="27" spans="1:7" ht="46.5" customHeight="1">
      <c r="A27" s="36" t="s">
        <v>93</v>
      </c>
      <c r="B27" s="34"/>
      <c r="C27" s="44" t="s">
        <v>0</v>
      </c>
      <c r="D27" s="45" t="s">
        <v>88</v>
      </c>
      <c r="E27" s="45" t="s">
        <v>70</v>
      </c>
      <c r="F27" s="225">
        <v>2461.6</v>
      </c>
      <c r="G27" s="7"/>
    </row>
    <row r="28" spans="1:187" ht="39" customHeight="1">
      <c r="A28" s="69" t="s">
        <v>94</v>
      </c>
      <c r="B28" s="34"/>
      <c r="C28" s="44" t="s">
        <v>0</v>
      </c>
      <c r="D28" s="45" t="s">
        <v>95</v>
      </c>
      <c r="E28" s="45" t="s">
        <v>32</v>
      </c>
      <c r="F28" s="224">
        <f>F29+F30</f>
        <v>611.7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3" t="s">
        <v>69</v>
      </c>
      <c r="B29" s="34"/>
      <c r="C29" s="44" t="s">
        <v>0</v>
      </c>
      <c r="D29" s="45" t="s">
        <v>95</v>
      </c>
      <c r="E29" s="45" t="s">
        <v>68</v>
      </c>
      <c r="F29" s="225">
        <v>602.7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29.25" customHeight="1">
      <c r="A30" s="73" t="s">
        <v>179</v>
      </c>
      <c r="B30" s="34"/>
      <c r="C30" s="44" t="s">
        <v>0</v>
      </c>
      <c r="D30" s="45" t="s">
        <v>95</v>
      </c>
      <c r="E30" s="45" t="s">
        <v>178</v>
      </c>
      <c r="F30" s="225">
        <v>9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s="8" customFormat="1" ht="40.5" customHeight="1">
      <c r="A31" s="69" t="s">
        <v>29</v>
      </c>
      <c r="B31" s="34"/>
      <c r="C31" s="64" t="s">
        <v>26</v>
      </c>
      <c r="D31" s="45" t="s">
        <v>96</v>
      </c>
      <c r="E31" s="49"/>
      <c r="F31" s="224">
        <f>F32</f>
        <v>120.29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0" s="9" customFormat="1" ht="27.75" customHeight="1">
      <c r="A32" s="36" t="s">
        <v>89</v>
      </c>
      <c r="B32" s="38"/>
      <c r="C32" s="44" t="s">
        <v>26</v>
      </c>
      <c r="D32" s="45" t="s">
        <v>92</v>
      </c>
      <c r="E32" s="45"/>
      <c r="F32" s="226">
        <f>F33</f>
        <v>120.29</v>
      </c>
      <c r="G32" s="14"/>
      <c r="H32" s="16"/>
      <c r="I32" s="16"/>
      <c r="J32" s="16"/>
    </row>
    <row r="33" spans="1:10" s="9" customFormat="1" ht="41.25" customHeight="1">
      <c r="A33" s="36" t="s">
        <v>41</v>
      </c>
      <c r="B33" s="38"/>
      <c r="C33" s="44" t="s">
        <v>26</v>
      </c>
      <c r="D33" s="45" t="s">
        <v>97</v>
      </c>
      <c r="E33" s="45" t="s">
        <v>32</v>
      </c>
      <c r="F33" s="226">
        <f>F34</f>
        <v>120.29</v>
      </c>
      <c r="G33" s="14"/>
      <c r="H33" s="16"/>
      <c r="I33" s="16"/>
      <c r="J33" s="16"/>
    </row>
    <row r="34" spans="1:187" s="9" customFormat="1" ht="39" customHeight="1">
      <c r="A34" s="36" t="s">
        <v>12</v>
      </c>
      <c r="B34" s="34"/>
      <c r="C34" s="48" t="s">
        <v>26</v>
      </c>
      <c r="D34" s="45" t="s">
        <v>97</v>
      </c>
      <c r="E34" s="49" t="s">
        <v>42</v>
      </c>
      <c r="F34" s="227">
        <v>120.29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87" s="9" customFormat="1" ht="23.25" customHeight="1">
      <c r="A35" s="140" t="s">
        <v>31</v>
      </c>
      <c r="B35" s="102"/>
      <c r="C35" s="103" t="s">
        <v>30</v>
      </c>
      <c r="D35" s="104" t="s">
        <v>80</v>
      </c>
      <c r="E35" s="141"/>
      <c r="F35" s="228">
        <f>F36</f>
        <v>418.089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7" s="8" customFormat="1" ht="26.25" customHeight="1">
      <c r="A36" s="143" t="s">
        <v>49</v>
      </c>
      <c r="B36" s="144"/>
      <c r="C36" s="100" t="s">
        <v>30</v>
      </c>
      <c r="D36" s="100" t="s">
        <v>99</v>
      </c>
      <c r="E36" s="100"/>
      <c r="F36" s="224">
        <f>F37</f>
        <v>418.089</v>
      </c>
      <c r="G36" s="14"/>
    </row>
    <row r="37" spans="1:7" s="8" customFormat="1" ht="18" customHeight="1">
      <c r="A37" s="143" t="s">
        <v>50</v>
      </c>
      <c r="B37" s="98"/>
      <c r="C37" s="100" t="s">
        <v>30</v>
      </c>
      <c r="D37" s="100" t="s">
        <v>99</v>
      </c>
      <c r="E37" s="100"/>
      <c r="F37" s="229">
        <f>F38+F40+F42+F44</f>
        <v>418.089</v>
      </c>
      <c r="G37" s="14"/>
    </row>
    <row r="38" spans="1:7" s="8" customFormat="1" ht="25.5">
      <c r="A38" s="143" t="s">
        <v>145</v>
      </c>
      <c r="B38" s="144"/>
      <c r="C38" s="100" t="s">
        <v>30</v>
      </c>
      <c r="D38" s="100" t="s">
        <v>127</v>
      </c>
      <c r="E38" s="100" t="s">
        <v>32</v>
      </c>
      <c r="F38" s="229">
        <v>130</v>
      </c>
      <c r="G38" s="7"/>
    </row>
    <row r="39" spans="1:187" s="8" customFormat="1" ht="54" customHeight="1">
      <c r="A39" s="145" t="s">
        <v>69</v>
      </c>
      <c r="B39" s="98"/>
      <c r="C39" s="100" t="s">
        <v>43</v>
      </c>
      <c r="D39" s="100" t="s">
        <v>128</v>
      </c>
      <c r="E39" s="100" t="s">
        <v>68</v>
      </c>
      <c r="F39" s="229">
        <v>130</v>
      </c>
      <c r="G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187" s="173" customFormat="1" ht="45.75" customHeight="1">
      <c r="A40" s="146" t="s">
        <v>148</v>
      </c>
      <c r="B40" s="98"/>
      <c r="C40" s="100" t="s">
        <v>30</v>
      </c>
      <c r="D40" s="100" t="s">
        <v>129</v>
      </c>
      <c r="E40" s="100" t="s">
        <v>32</v>
      </c>
      <c r="F40" s="228">
        <f>F41</f>
        <v>110.8</v>
      </c>
      <c r="G40" s="171"/>
      <c r="H40" s="172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</row>
    <row r="41" spans="1:7" ht="43.5" customHeight="1">
      <c r="A41" s="145" t="s">
        <v>69</v>
      </c>
      <c r="B41" s="98"/>
      <c r="C41" s="100" t="s">
        <v>30</v>
      </c>
      <c r="D41" s="100" t="s">
        <v>129</v>
      </c>
      <c r="E41" s="100" t="s">
        <v>68</v>
      </c>
      <c r="F41" s="229">
        <v>110.8</v>
      </c>
      <c r="G41" s="7"/>
    </row>
    <row r="42" spans="1:7" ht="73.5" customHeight="1">
      <c r="A42" s="174" t="s">
        <v>152</v>
      </c>
      <c r="B42" s="98"/>
      <c r="C42" s="100" t="s">
        <v>30</v>
      </c>
      <c r="D42" s="100" t="s">
        <v>153</v>
      </c>
      <c r="E42" s="100" t="s">
        <v>32</v>
      </c>
      <c r="F42" s="228">
        <f>F43</f>
        <v>117.989</v>
      </c>
      <c r="G42" s="7"/>
    </row>
    <row r="43" spans="1:9" ht="73.5" customHeight="1">
      <c r="A43" s="145" t="s">
        <v>69</v>
      </c>
      <c r="B43" s="98"/>
      <c r="C43" s="100" t="s">
        <v>30</v>
      </c>
      <c r="D43" s="100" t="s">
        <v>153</v>
      </c>
      <c r="E43" s="100" t="s">
        <v>68</v>
      </c>
      <c r="F43" s="229">
        <v>117.989</v>
      </c>
      <c r="G43" s="7"/>
      <c r="I43" s="7"/>
    </row>
    <row r="44" spans="1:7" ht="73.5" customHeight="1">
      <c r="A44" s="192" t="s">
        <v>165</v>
      </c>
      <c r="B44" s="98"/>
      <c r="C44" s="100" t="s">
        <v>30</v>
      </c>
      <c r="D44" s="100" t="s">
        <v>164</v>
      </c>
      <c r="E44" s="100" t="s">
        <v>32</v>
      </c>
      <c r="F44" s="228">
        <v>59.3</v>
      </c>
      <c r="G44" s="7"/>
    </row>
    <row r="45" spans="1:7" ht="54.75" customHeight="1" thickBot="1">
      <c r="A45" s="145" t="s">
        <v>69</v>
      </c>
      <c r="B45" s="147"/>
      <c r="C45" s="191" t="s">
        <v>30</v>
      </c>
      <c r="D45" s="100" t="s">
        <v>164</v>
      </c>
      <c r="E45" s="148" t="s">
        <v>68</v>
      </c>
      <c r="F45" s="230">
        <v>59.3</v>
      </c>
      <c r="G45" s="7"/>
    </row>
    <row r="46" spans="1:7" ht="38.25" customHeight="1" thickBot="1">
      <c r="A46" s="70" t="s">
        <v>47</v>
      </c>
      <c r="B46" s="54" t="s">
        <v>46</v>
      </c>
      <c r="C46" s="63"/>
      <c r="D46" s="58"/>
      <c r="E46" s="58"/>
      <c r="F46" s="231">
        <f>F47</f>
        <v>96.63</v>
      </c>
      <c r="G46" s="7" t="s">
        <v>62</v>
      </c>
    </row>
    <row r="47" spans="1:8" ht="28.5" customHeight="1" thickBot="1">
      <c r="A47" s="120" t="s">
        <v>48</v>
      </c>
      <c r="B47" s="127"/>
      <c r="C47" s="92" t="s">
        <v>45</v>
      </c>
      <c r="D47" s="81" t="s">
        <v>80</v>
      </c>
      <c r="E47" s="81"/>
      <c r="F47" s="232">
        <f>F48</f>
        <v>96.63</v>
      </c>
      <c r="G47" s="60"/>
      <c r="H47" s="7"/>
    </row>
    <row r="48" spans="1:7" ht="27" customHeight="1">
      <c r="A48" s="133" t="s">
        <v>49</v>
      </c>
      <c r="B48" s="33"/>
      <c r="C48" s="134" t="s">
        <v>45</v>
      </c>
      <c r="D48" s="31" t="s">
        <v>98</v>
      </c>
      <c r="E48" s="31"/>
      <c r="F48" s="229">
        <v>96.63</v>
      </c>
      <c r="G48" s="109"/>
    </row>
    <row r="49" spans="1:7" ht="24" customHeight="1">
      <c r="A49" s="42" t="s">
        <v>50</v>
      </c>
      <c r="B49" s="33"/>
      <c r="C49" s="31" t="s">
        <v>45</v>
      </c>
      <c r="D49" s="31" t="s">
        <v>99</v>
      </c>
      <c r="E49" s="31"/>
      <c r="F49" s="229">
        <v>96.63</v>
      </c>
      <c r="G49" s="109"/>
    </row>
    <row r="50" spans="1:187" ht="54" customHeight="1">
      <c r="A50" s="133" t="s">
        <v>146</v>
      </c>
      <c r="B50" s="34"/>
      <c r="C50" s="45" t="s">
        <v>45</v>
      </c>
      <c r="D50" s="136" t="s">
        <v>100</v>
      </c>
      <c r="E50" s="45" t="s">
        <v>32</v>
      </c>
      <c r="F50" s="229">
        <v>96.63</v>
      </c>
      <c r="G50" s="109"/>
      <c r="I50" s="7"/>
      <c r="K50" s="62"/>
      <c r="L50" s="135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</row>
    <row r="51" spans="1:12" ht="34.5" customHeight="1" thickBot="1">
      <c r="A51" s="36" t="s">
        <v>71</v>
      </c>
      <c r="B51" s="132"/>
      <c r="C51" s="67" t="s">
        <v>45</v>
      </c>
      <c r="D51" s="137" t="s">
        <v>100</v>
      </c>
      <c r="E51" s="67" t="s">
        <v>70</v>
      </c>
      <c r="F51" s="230">
        <v>96.63</v>
      </c>
      <c r="G51" s="7"/>
      <c r="L51" s="3"/>
    </row>
    <row r="52" spans="1:187" s="62" customFormat="1" ht="36.75" customHeight="1" thickBot="1">
      <c r="A52" s="70" t="s">
        <v>40</v>
      </c>
      <c r="B52" s="54" t="s">
        <v>37</v>
      </c>
      <c r="C52" s="55"/>
      <c r="D52" s="56"/>
      <c r="E52" s="56"/>
      <c r="F52" s="233">
        <f>F53</f>
        <v>80</v>
      </c>
      <c r="G52" s="7"/>
      <c r="H52" s="61"/>
      <c r="I52" s="61"/>
      <c r="J52" s="6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</row>
    <row r="53" spans="1:7" ht="45.75" customHeight="1" thickBot="1">
      <c r="A53" s="120" t="s">
        <v>25</v>
      </c>
      <c r="B53" s="118"/>
      <c r="C53" s="84" t="s">
        <v>27</v>
      </c>
      <c r="D53" s="81" t="s">
        <v>80</v>
      </c>
      <c r="E53" s="89"/>
      <c r="F53" s="119">
        <f>F54+F59</f>
        <v>80</v>
      </c>
      <c r="G53" s="14"/>
    </row>
    <row r="54" spans="1:7" ht="69" customHeight="1">
      <c r="A54" s="183" t="s">
        <v>101</v>
      </c>
      <c r="B54" s="32"/>
      <c r="C54" s="182" t="s">
        <v>27</v>
      </c>
      <c r="D54" s="65" t="s">
        <v>112</v>
      </c>
      <c r="E54" s="12"/>
      <c r="F54" s="50">
        <v>50</v>
      </c>
      <c r="G54" s="7"/>
    </row>
    <row r="55" spans="1:7" ht="119.25" customHeight="1">
      <c r="A55" s="71" t="s">
        <v>67</v>
      </c>
      <c r="B55" s="32"/>
      <c r="C55" s="179" t="s">
        <v>27</v>
      </c>
      <c r="D55" s="65" t="s">
        <v>116</v>
      </c>
      <c r="E55" s="12"/>
      <c r="F55" s="50">
        <v>50</v>
      </c>
      <c r="G55" s="7"/>
    </row>
    <row r="56" spans="1:7" ht="61.5" customHeight="1">
      <c r="A56" s="138" t="s">
        <v>117</v>
      </c>
      <c r="B56" s="32"/>
      <c r="C56" s="29" t="s">
        <v>27</v>
      </c>
      <c r="D56" s="65" t="s">
        <v>113</v>
      </c>
      <c r="E56" s="12"/>
      <c r="F56" s="50">
        <f>F55</f>
        <v>50</v>
      </c>
      <c r="G56" s="7"/>
    </row>
    <row r="57" spans="1:187" ht="54" customHeight="1">
      <c r="A57" s="176" t="s">
        <v>115</v>
      </c>
      <c r="B57" s="32"/>
      <c r="C57" s="179" t="s">
        <v>27</v>
      </c>
      <c r="D57" s="65" t="s">
        <v>114</v>
      </c>
      <c r="E57" s="12" t="s">
        <v>32</v>
      </c>
      <c r="F57" s="50">
        <v>50</v>
      </c>
      <c r="G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ht="38.25">
      <c r="A58" s="73" t="s">
        <v>69</v>
      </c>
      <c r="B58" s="32"/>
      <c r="C58" s="179" t="s">
        <v>27</v>
      </c>
      <c r="D58" s="65" t="s">
        <v>114</v>
      </c>
      <c r="E58" s="12" t="s">
        <v>68</v>
      </c>
      <c r="F58" s="50">
        <v>50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113.25" customHeight="1">
      <c r="A59" s="187" t="s">
        <v>159</v>
      </c>
      <c r="B59" s="32"/>
      <c r="C59" s="179" t="s">
        <v>27</v>
      </c>
      <c r="D59" s="65" t="s">
        <v>160</v>
      </c>
      <c r="E59" s="12"/>
      <c r="F59" s="188">
        <v>30</v>
      </c>
      <c r="G59" s="2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80.25" customHeight="1" thickBot="1">
      <c r="A60" s="73" t="s">
        <v>69</v>
      </c>
      <c r="B60" s="177"/>
      <c r="C60" s="178" t="s">
        <v>27</v>
      </c>
      <c r="D60" s="180" t="s">
        <v>160</v>
      </c>
      <c r="E60" s="181" t="s">
        <v>68</v>
      </c>
      <c r="F60" s="76">
        <v>30</v>
      </c>
      <c r="G60" s="2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s="9" customFormat="1" ht="20.25" customHeight="1" thickBot="1">
      <c r="A61" s="86" t="s">
        <v>63</v>
      </c>
      <c r="B61" s="54" t="s">
        <v>65</v>
      </c>
      <c r="C61" s="87"/>
      <c r="D61" s="88"/>
      <c r="E61" s="89"/>
      <c r="F61" s="57">
        <f>F62</f>
        <v>2387.007</v>
      </c>
      <c r="G61" s="7"/>
      <c r="H61" s="16"/>
      <c r="I61" s="16"/>
      <c r="J61" s="1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</row>
    <row r="62" spans="1:7" ht="13.5" thickBot="1">
      <c r="A62" s="90" t="s">
        <v>64</v>
      </c>
      <c r="B62" s="91"/>
      <c r="C62" s="92" t="s">
        <v>66</v>
      </c>
      <c r="D62" s="82" t="s">
        <v>80</v>
      </c>
      <c r="E62" s="89"/>
      <c r="F62" s="85">
        <f>F63</f>
        <v>2387.007</v>
      </c>
      <c r="G62" s="7"/>
    </row>
    <row r="63" spans="1:7" ht="63.75">
      <c r="A63" s="72" t="s">
        <v>122</v>
      </c>
      <c r="B63" s="74"/>
      <c r="C63" s="29" t="s">
        <v>66</v>
      </c>
      <c r="D63" s="65" t="s">
        <v>118</v>
      </c>
      <c r="E63" s="12"/>
      <c r="F63" s="30">
        <f>F64</f>
        <v>2387.007</v>
      </c>
      <c r="G63" s="7"/>
    </row>
    <row r="64" spans="1:7" ht="69" customHeight="1">
      <c r="A64" s="72" t="s">
        <v>155</v>
      </c>
      <c r="B64" s="74"/>
      <c r="C64" s="29" t="s">
        <v>66</v>
      </c>
      <c r="D64" s="65" t="s">
        <v>120</v>
      </c>
      <c r="E64" s="12"/>
      <c r="F64" s="43">
        <f>F65</f>
        <v>2387.007</v>
      </c>
      <c r="G64" s="7"/>
    </row>
    <row r="65" spans="1:7" ht="25.5">
      <c r="A65" s="72" t="s">
        <v>123</v>
      </c>
      <c r="B65" s="74"/>
      <c r="C65" s="29" t="s">
        <v>66</v>
      </c>
      <c r="D65" s="65" t="s">
        <v>121</v>
      </c>
      <c r="E65" s="12"/>
      <c r="F65" s="43">
        <f>F66+F68+F70+F72+F74+F76</f>
        <v>2387.007</v>
      </c>
      <c r="G65" s="7"/>
    </row>
    <row r="66" spans="1:7" ht="25.5">
      <c r="A66" s="72" t="s">
        <v>124</v>
      </c>
      <c r="B66" s="74"/>
      <c r="C66" s="29" t="s">
        <v>66</v>
      </c>
      <c r="D66" s="65" t="s">
        <v>119</v>
      </c>
      <c r="E66" s="12" t="s">
        <v>32</v>
      </c>
      <c r="F66" s="43">
        <f>F67</f>
        <v>459.36</v>
      </c>
      <c r="G66" s="7"/>
    </row>
    <row r="67" spans="1:7" ht="38.25">
      <c r="A67" s="73" t="s">
        <v>69</v>
      </c>
      <c r="B67" s="74"/>
      <c r="C67" s="29" t="s">
        <v>66</v>
      </c>
      <c r="D67" s="65" t="s">
        <v>119</v>
      </c>
      <c r="E67" s="12" t="s">
        <v>68</v>
      </c>
      <c r="F67" s="43">
        <v>459.36</v>
      </c>
      <c r="G67" s="7"/>
    </row>
    <row r="68" spans="1:7" s="108" customFormat="1" ht="70.5" customHeight="1">
      <c r="A68" s="145" t="s">
        <v>157</v>
      </c>
      <c r="B68" s="184"/>
      <c r="C68" s="185" t="s">
        <v>66</v>
      </c>
      <c r="D68" s="12" t="s">
        <v>166</v>
      </c>
      <c r="E68" s="12" t="s">
        <v>32</v>
      </c>
      <c r="F68" s="105">
        <v>653.53</v>
      </c>
      <c r="G68" s="171"/>
    </row>
    <row r="69" spans="1:7" s="108" customFormat="1" ht="45" customHeight="1">
      <c r="A69" s="73" t="s">
        <v>69</v>
      </c>
      <c r="B69" s="184"/>
      <c r="C69" s="185" t="s">
        <v>66</v>
      </c>
      <c r="D69" s="12" t="s">
        <v>166</v>
      </c>
      <c r="E69" s="12" t="s">
        <v>68</v>
      </c>
      <c r="F69" s="106">
        <v>653.53</v>
      </c>
      <c r="G69" s="171"/>
    </row>
    <row r="70" spans="1:7" s="108" customFormat="1" ht="75" customHeight="1">
      <c r="A70" s="145" t="s">
        <v>157</v>
      </c>
      <c r="B70" s="184"/>
      <c r="C70" s="185" t="s">
        <v>66</v>
      </c>
      <c r="D70" s="12" t="s">
        <v>173</v>
      </c>
      <c r="E70" s="12" t="s">
        <v>32</v>
      </c>
      <c r="F70" s="105">
        <f>F71</f>
        <v>33.537</v>
      </c>
      <c r="G70" s="171"/>
    </row>
    <row r="71" spans="1:7" s="108" customFormat="1" ht="45" customHeight="1">
      <c r="A71" s="73" t="s">
        <v>69</v>
      </c>
      <c r="B71" s="184"/>
      <c r="C71" s="185" t="s">
        <v>66</v>
      </c>
      <c r="D71" s="12" t="s">
        <v>173</v>
      </c>
      <c r="E71" s="12" t="s">
        <v>68</v>
      </c>
      <c r="F71" s="106">
        <v>33.537</v>
      </c>
      <c r="G71" s="171"/>
    </row>
    <row r="72" spans="1:7" s="108" customFormat="1" ht="84.75" customHeight="1">
      <c r="A72" s="73" t="s">
        <v>168</v>
      </c>
      <c r="B72" s="184"/>
      <c r="C72" s="185" t="s">
        <v>66</v>
      </c>
      <c r="D72" s="12" t="s">
        <v>167</v>
      </c>
      <c r="E72" s="12" t="s">
        <v>32</v>
      </c>
      <c r="F72" s="105">
        <v>1141.6</v>
      </c>
      <c r="G72" s="171"/>
    </row>
    <row r="73" spans="1:7" s="108" customFormat="1" ht="45" customHeight="1">
      <c r="A73" s="73" t="s">
        <v>69</v>
      </c>
      <c r="B73" s="184"/>
      <c r="C73" s="185" t="s">
        <v>66</v>
      </c>
      <c r="D73" s="12" t="s">
        <v>167</v>
      </c>
      <c r="E73" s="12" t="s">
        <v>68</v>
      </c>
      <c r="F73" s="106">
        <v>1141.6</v>
      </c>
      <c r="G73" s="171"/>
    </row>
    <row r="74" spans="1:7" ht="48" customHeight="1">
      <c r="A74" s="73" t="s">
        <v>156</v>
      </c>
      <c r="B74" s="74"/>
      <c r="C74" s="29" t="s">
        <v>66</v>
      </c>
      <c r="D74" s="65" t="s">
        <v>154</v>
      </c>
      <c r="E74" s="12" t="s">
        <v>32</v>
      </c>
      <c r="F74" s="30">
        <v>88.2</v>
      </c>
      <c r="G74" s="7"/>
    </row>
    <row r="75" spans="1:7" ht="38.25">
      <c r="A75" s="73" t="s">
        <v>69</v>
      </c>
      <c r="B75" s="74"/>
      <c r="C75" s="29" t="s">
        <v>66</v>
      </c>
      <c r="D75" s="65" t="s">
        <v>154</v>
      </c>
      <c r="E75" s="12" t="s">
        <v>68</v>
      </c>
      <c r="F75" s="43">
        <v>88.2</v>
      </c>
      <c r="G75" s="7"/>
    </row>
    <row r="76" spans="1:7" ht="38.25">
      <c r="A76" s="73" t="s">
        <v>156</v>
      </c>
      <c r="B76" s="74"/>
      <c r="C76" s="29" t="s">
        <v>66</v>
      </c>
      <c r="D76" s="65" t="s">
        <v>174</v>
      </c>
      <c r="E76" s="12" t="s">
        <v>32</v>
      </c>
      <c r="F76" s="30">
        <v>10.78</v>
      </c>
      <c r="G76" s="7"/>
    </row>
    <row r="77" spans="1:7" ht="39" thickBot="1">
      <c r="A77" s="73" t="s">
        <v>69</v>
      </c>
      <c r="B77" s="74"/>
      <c r="C77" s="29" t="s">
        <v>66</v>
      </c>
      <c r="D77" s="65" t="s">
        <v>174</v>
      </c>
      <c r="E77" s="12" t="s">
        <v>68</v>
      </c>
      <c r="F77" s="43">
        <v>10.78</v>
      </c>
      <c r="G77" s="7"/>
    </row>
    <row r="78" spans="1:187" ht="16.5" thickBot="1">
      <c r="A78" s="70" t="s">
        <v>7</v>
      </c>
      <c r="B78" s="54" t="s">
        <v>35</v>
      </c>
      <c r="C78" s="51"/>
      <c r="D78" s="58"/>
      <c r="E78" s="59"/>
      <c r="F78" s="57">
        <f>F79+F89+F109</f>
        <v>12845.799</v>
      </c>
      <c r="G78" s="7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</row>
    <row r="79" spans="1:7" ht="25.5" customHeight="1" thickBot="1">
      <c r="A79" s="113" t="s">
        <v>6</v>
      </c>
      <c r="B79" s="114"/>
      <c r="C79" s="115" t="s">
        <v>3</v>
      </c>
      <c r="D79" s="116" t="s">
        <v>80</v>
      </c>
      <c r="E79" s="116"/>
      <c r="F79" s="117">
        <f>F80+F85</f>
        <v>214.099</v>
      </c>
      <c r="G79" s="14"/>
    </row>
    <row r="80" spans="1:187" s="108" customFormat="1" ht="51">
      <c r="A80" s="97" t="s">
        <v>54</v>
      </c>
      <c r="B80" s="151"/>
      <c r="C80" s="152" t="s">
        <v>3</v>
      </c>
      <c r="D80" s="100" t="s">
        <v>110</v>
      </c>
      <c r="E80" s="100"/>
      <c r="F80" s="105">
        <f>F81</f>
        <v>165.778</v>
      </c>
      <c r="G80" s="10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7" ht="89.25" customHeight="1">
      <c r="A81" s="153" t="s">
        <v>55</v>
      </c>
      <c r="B81" s="98"/>
      <c r="C81" s="99" t="s">
        <v>3</v>
      </c>
      <c r="D81" s="100" t="s">
        <v>109</v>
      </c>
      <c r="E81" s="100"/>
      <c r="F81" s="111">
        <f>F82</f>
        <v>165.778</v>
      </c>
      <c r="G81" s="20"/>
    </row>
    <row r="82" spans="1:7" ht="40.5" customHeight="1">
      <c r="A82" s="149" t="s">
        <v>133</v>
      </c>
      <c r="B82" s="98"/>
      <c r="C82" s="100" t="s">
        <v>3</v>
      </c>
      <c r="D82" s="100" t="s">
        <v>132</v>
      </c>
      <c r="E82" s="100"/>
      <c r="F82" s="111">
        <f>F83</f>
        <v>165.778</v>
      </c>
      <c r="G82" s="20"/>
    </row>
    <row r="83" spans="1:187" ht="108" customHeight="1">
      <c r="A83" s="97" t="s">
        <v>56</v>
      </c>
      <c r="B83" s="98"/>
      <c r="C83" s="99" t="s">
        <v>3</v>
      </c>
      <c r="D83" s="100" t="s">
        <v>111</v>
      </c>
      <c r="E83" s="100" t="s">
        <v>32</v>
      </c>
      <c r="F83" s="96">
        <f>F84</f>
        <v>165.778</v>
      </c>
      <c r="G83" s="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</row>
    <row r="84" spans="1:187" ht="48" customHeight="1">
      <c r="A84" s="146" t="s">
        <v>69</v>
      </c>
      <c r="B84" s="98"/>
      <c r="C84" s="100" t="s">
        <v>3</v>
      </c>
      <c r="D84" s="100" t="s">
        <v>111</v>
      </c>
      <c r="E84" s="100" t="s">
        <v>68</v>
      </c>
      <c r="F84" s="111">
        <v>165.778</v>
      </c>
      <c r="G84" s="7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</row>
    <row r="85" spans="1:187" ht="48" customHeight="1">
      <c r="A85" s="201" t="s">
        <v>51</v>
      </c>
      <c r="B85" s="98"/>
      <c r="C85" s="207" t="s">
        <v>3</v>
      </c>
      <c r="D85" s="207" t="s">
        <v>98</v>
      </c>
      <c r="E85" s="100"/>
      <c r="F85" s="142">
        <f>F86</f>
        <v>48.321</v>
      </c>
      <c r="G85" s="7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</row>
    <row r="86" spans="1:187" ht="24.75" customHeight="1">
      <c r="A86" s="201" t="s">
        <v>50</v>
      </c>
      <c r="B86" s="98"/>
      <c r="C86" s="207" t="s">
        <v>3</v>
      </c>
      <c r="D86" s="207" t="s">
        <v>106</v>
      </c>
      <c r="E86" s="100"/>
      <c r="F86" s="111">
        <f>F87</f>
        <v>48.321</v>
      </c>
      <c r="G86" s="7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</row>
    <row r="87" spans="1:187" ht="32.25" customHeight="1">
      <c r="A87" s="206" t="s">
        <v>186</v>
      </c>
      <c r="B87" s="98"/>
      <c r="C87" s="207" t="s">
        <v>3</v>
      </c>
      <c r="D87" s="207" t="s">
        <v>188</v>
      </c>
      <c r="E87" s="207" t="s">
        <v>32</v>
      </c>
      <c r="F87" s="111">
        <f>F88</f>
        <v>48.321</v>
      </c>
      <c r="G87" s="7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</row>
    <row r="88" spans="1:187" ht="48" customHeight="1">
      <c r="A88" s="146" t="s">
        <v>69</v>
      </c>
      <c r="B88" s="98"/>
      <c r="C88" s="207" t="s">
        <v>3</v>
      </c>
      <c r="D88" s="207" t="s">
        <v>188</v>
      </c>
      <c r="E88" s="207" t="s">
        <v>68</v>
      </c>
      <c r="F88" s="111">
        <v>48.321</v>
      </c>
      <c r="G88" s="7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</row>
    <row r="89" spans="1:187" s="9" customFormat="1" ht="25.5" customHeight="1">
      <c r="A89" s="101" t="s">
        <v>1</v>
      </c>
      <c r="B89" s="102"/>
      <c r="C89" s="104" t="s">
        <v>2</v>
      </c>
      <c r="D89" s="104" t="s">
        <v>80</v>
      </c>
      <c r="E89" s="104"/>
      <c r="F89" s="142">
        <f>F90+F96+F98</f>
        <v>11961</v>
      </c>
      <c r="G89" s="7"/>
      <c r="H89" s="16"/>
      <c r="I89" s="16"/>
      <c r="J89" s="16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</row>
    <row r="90" spans="1:7" ht="39.75" customHeight="1">
      <c r="A90" s="72" t="s">
        <v>51</v>
      </c>
      <c r="B90" s="150"/>
      <c r="C90" s="112" t="s">
        <v>2</v>
      </c>
      <c r="D90" s="141" t="s">
        <v>98</v>
      </c>
      <c r="E90" s="112"/>
      <c r="F90" s="142">
        <f>F91</f>
        <v>1330</v>
      </c>
      <c r="G90" s="7"/>
    </row>
    <row r="91" spans="1:7" ht="27" customHeight="1">
      <c r="A91" s="73" t="s">
        <v>50</v>
      </c>
      <c r="B91" s="98"/>
      <c r="C91" s="141" t="s">
        <v>2</v>
      </c>
      <c r="D91" s="141" t="s">
        <v>99</v>
      </c>
      <c r="E91" s="141"/>
      <c r="F91" s="111">
        <f>F92</f>
        <v>1330</v>
      </c>
      <c r="G91" s="7"/>
    </row>
    <row r="92" spans="1:7" ht="24" customHeight="1">
      <c r="A92" s="146" t="s">
        <v>76</v>
      </c>
      <c r="B92" s="98"/>
      <c r="C92" s="141" t="s">
        <v>2</v>
      </c>
      <c r="D92" s="141" t="s">
        <v>125</v>
      </c>
      <c r="E92" s="112" t="s">
        <v>32</v>
      </c>
      <c r="F92" s="111">
        <f>F93+F94+F95</f>
        <v>1330</v>
      </c>
      <c r="G92" s="7"/>
    </row>
    <row r="93" spans="1:187" ht="48" customHeight="1">
      <c r="A93" s="146" t="s">
        <v>69</v>
      </c>
      <c r="B93" s="161"/>
      <c r="C93" s="141" t="s">
        <v>2</v>
      </c>
      <c r="D93" s="164" t="s">
        <v>125</v>
      </c>
      <c r="E93" s="165">
        <v>240</v>
      </c>
      <c r="F93" s="162">
        <v>1250</v>
      </c>
      <c r="G93" s="109"/>
      <c r="H93" s="7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</row>
    <row r="94" spans="1:187" ht="24" customHeight="1">
      <c r="A94" s="201" t="s">
        <v>182</v>
      </c>
      <c r="B94" s="161"/>
      <c r="C94" s="112" t="s">
        <v>2</v>
      </c>
      <c r="D94" s="164" t="s">
        <v>125</v>
      </c>
      <c r="E94" s="165">
        <v>830</v>
      </c>
      <c r="F94" s="168">
        <v>55</v>
      </c>
      <c r="G94" s="7"/>
      <c r="H94" s="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ht="21" customHeight="1">
      <c r="A95" s="201" t="s">
        <v>179</v>
      </c>
      <c r="B95" s="161"/>
      <c r="C95" s="112" t="s">
        <v>2</v>
      </c>
      <c r="D95" s="164" t="s">
        <v>125</v>
      </c>
      <c r="E95" s="165">
        <v>850</v>
      </c>
      <c r="F95" s="168">
        <v>25</v>
      </c>
      <c r="G95" s="7"/>
      <c r="H95" s="7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</row>
    <row r="96" spans="1:7" ht="64.5" customHeight="1">
      <c r="A96" s="163" t="s">
        <v>144</v>
      </c>
      <c r="B96" s="161"/>
      <c r="C96" s="166" t="s">
        <v>2</v>
      </c>
      <c r="D96" s="167" t="s">
        <v>142</v>
      </c>
      <c r="E96" s="100" t="s">
        <v>32</v>
      </c>
      <c r="F96" s="169">
        <f>F97</f>
        <v>120</v>
      </c>
      <c r="G96" s="7"/>
    </row>
    <row r="97" spans="1:7" ht="51.75" customHeight="1">
      <c r="A97" s="163" t="s">
        <v>141</v>
      </c>
      <c r="B97" s="161"/>
      <c r="C97" s="166" t="s">
        <v>2</v>
      </c>
      <c r="D97" s="165" t="s">
        <v>143</v>
      </c>
      <c r="E97" s="164">
        <v>810</v>
      </c>
      <c r="F97" s="168">
        <v>120</v>
      </c>
      <c r="G97" s="7"/>
    </row>
    <row r="98" spans="1:187" ht="77.25" customHeight="1">
      <c r="A98" s="163" t="s">
        <v>136</v>
      </c>
      <c r="B98" s="161"/>
      <c r="C98" s="141" t="s">
        <v>2</v>
      </c>
      <c r="D98" s="164" t="s">
        <v>138</v>
      </c>
      <c r="E98" s="165"/>
      <c r="F98" s="170">
        <f>F99</f>
        <v>10511</v>
      </c>
      <c r="G98" s="109"/>
      <c r="H98" s="7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</row>
    <row r="99" spans="1:187" ht="94.5" customHeight="1">
      <c r="A99" s="163" t="s">
        <v>137</v>
      </c>
      <c r="B99" s="161"/>
      <c r="C99" s="141" t="s">
        <v>2</v>
      </c>
      <c r="D99" s="164" t="s">
        <v>139</v>
      </c>
      <c r="E99" s="165"/>
      <c r="F99" s="162">
        <f>F100</f>
        <v>10511</v>
      </c>
      <c r="G99" s="109"/>
      <c r="H99" s="7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</row>
    <row r="100" spans="1:187" ht="81.75" customHeight="1">
      <c r="A100" s="175" t="s">
        <v>150</v>
      </c>
      <c r="B100" s="161"/>
      <c r="C100" s="141" t="s">
        <v>2</v>
      </c>
      <c r="D100" s="164" t="s">
        <v>149</v>
      </c>
      <c r="E100" s="164"/>
      <c r="F100" s="162">
        <f>F101+F103+F105+F107</f>
        <v>10511</v>
      </c>
      <c r="G100" s="109"/>
      <c r="H100" s="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</row>
    <row r="101" spans="1:187" ht="50.25" customHeight="1">
      <c r="A101" s="163" t="s">
        <v>151</v>
      </c>
      <c r="B101" s="161"/>
      <c r="C101" s="141" t="s">
        <v>2</v>
      </c>
      <c r="D101" s="164" t="s">
        <v>140</v>
      </c>
      <c r="E101" s="112" t="s">
        <v>32</v>
      </c>
      <c r="F101" s="162">
        <v>510</v>
      </c>
      <c r="G101" s="109"/>
      <c r="H101" s="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</row>
    <row r="102" spans="1:187" ht="59.25" customHeight="1">
      <c r="A102" s="146" t="s">
        <v>69</v>
      </c>
      <c r="B102" s="161"/>
      <c r="C102" s="141" t="s">
        <v>2</v>
      </c>
      <c r="D102" s="164" t="s">
        <v>140</v>
      </c>
      <c r="E102" s="165">
        <v>240</v>
      </c>
      <c r="F102" s="162">
        <v>510</v>
      </c>
      <c r="G102" s="109"/>
      <c r="H102" s="7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</row>
    <row r="103" spans="1:187" ht="40.5" customHeight="1">
      <c r="A103" s="193" t="s">
        <v>172</v>
      </c>
      <c r="B103" s="161"/>
      <c r="C103" s="141" t="s">
        <v>2</v>
      </c>
      <c r="D103" s="164" t="s">
        <v>169</v>
      </c>
      <c r="E103" s="112" t="s">
        <v>32</v>
      </c>
      <c r="F103" s="162">
        <f>F104</f>
        <v>130</v>
      </c>
      <c r="G103" s="109"/>
      <c r="H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ht="59.25" customHeight="1">
      <c r="A104" s="186" t="s">
        <v>158</v>
      </c>
      <c r="B104" s="161"/>
      <c r="C104" s="141" t="s">
        <v>2</v>
      </c>
      <c r="D104" s="164" t="s">
        <v>169</v>
      </c>
      <c r="E104" s="164">
        <v>414</v>
      </c>
      <c r="F104" s="162">
        <v>130</v>
      </c>
      <c r="G104" s="109"/>
      <c r="H104" s="7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</row>
    <row r="105" spans="1:187" ht="59.25" customHeight="1">
      <c r="A105" s="186" t="s">
        <v>158</v>
      </c>
      <c r="B105" s="161"/>
      <c r="C105" s="141" t="s">
        <v>2</v>
      </c>
      <c r="D105" s="164" t="s">
        <v>163</v>
      </c>
      <c r="E105" s="112" t="s">
        <v>32</v>
      </c>
      <c r="F105" s="162">
        <f>F106</f>
        <v>9350</v>
      </c>
      <c r="G105" s="109"/>
      <c r="H105" s="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</row>
    <row r="106" spans="1:187" ht="59.25" customHeight="1">
      <c r="A106" s="186" t="s">
        <v>177</v>
      </c>
      <c r="B106" s="161"/>
      <c r="C106" s="141" t="s">
        <v>2</v>
      </c>
      <c r="D106" s="164" t="s">
        <v>163</v>
      </c>
      <c r="E106" s="112" t="s">
        <v>176</v>
      </c>
      <c r="F106" s="162">
        <v>9350</v>
      </c>
      <c r="G106" s="109"/>
      <c r="H106" s="7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</row>
    <row r="107" spans="1:187" ht="59.25" customHeight="1">
      <c r="A107" s="186" t="s">
        <v>158</v>
      </c>
      <c r="B107" s="161"/>
      <c r="C107" s="141" t="s">
        <v>2</v>
      </c>
      <c r="D107" s="164" t="s">
        <v>175</v>
      </c>
      <c r="E107" s="112" t="s">
        <v>32</v>
      </c>
      <c r="F107" s="162">
        <f>F108</f>
        <v>521</v>
      </c>
      <c r="G107" s="109"/>
      <c r="H107" s="7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</row>
    <row r="108" spans="1:187" ht="72" customHeight="1" thickBot="1">
      <c r="A108" s="186" t="s">
        <v>177</v>
      </c>
      <c r="B108" s="189"/>
      <c r="C108" s="199" t="s">
        <v>2</v>
      </c>
      <c r="D108" s="164" t="s">
        <v>175</v>
      </c>
      <c r="E108" s="165">
        <v>414</v>
      </c>
      <c r="F108" s="190">
        <v>521</v>
      </c>
      <c r="G108" s="109"/>
      <c r="H108" s="7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</row>
    <row r="109" spans="1:187" ht="15" customHeight="1" thickBot="1">
      <c r="A109" s="90" t="s">
        <v>8</v>
      </c>
      <c r="B109" s="118"/>
      <c r="C109" s="197" t="s">
        <v>10</v>
      </c>
      <c r="D109" s="84" t="s">
        <v>126</v>
      </c>
      <c r="E109" s="81"/>
      <c r="F109" s="119">
        <f>F110</f>
        <v>670.7</v>
      </c>
      <c r="G109" s="109"/>
      <c r="H109" s="7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</row>
    <row r="110" spans="1:187" s="22" customFormat="1" ht="36" customHeight="1" thickBot="1">
      <c r="A110" s="122" t="s">
        <v>51</v>
      </c>
      <c r="B110" s="123"/>
      <c r="C110" s="194" t="s">
        <v>10</v>
      </c>
      <c r="D110" s="194" t="s">
        <v>98</v>
      </c>
      <c r="E110" s="124"/>
      <c r="F110" s="125">
        <f>F111</f>
        <v>670.7</v>
      </c>
      <c r="G110" s="20"/>
      <c r="H110" s="21"/>
      <c r="I110" s="21"/>
      <c r="J110" s="21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187" s="22" customFormat="1" ht="21" customHeight="1">
      <c r="A111" s="73" t="s">
        <v>50</v>
      </c>
      <c r="B111" s="35"/>
      <c r="C111" s="49" t="s">
        <v>10</v>
      </c>
      <c r="D111" s="66" t="s">
        <v>106</v>
      </c>
      <c r="E111" s="49"/>
      <c r="F111" s="50">
        <v>670.7</v>
      </c>
      <c r="G111" s="39"/>
      <c r="H111" s="21"/>
      <c r="I111" s="21"/>
      <c r="J111" s="2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ht="29.25" customHeight="1">
      <c r="A112" s="159" t="s">
        <v>147</v>
      </c>
      <c r="B112" s="35"/>
      <c r="C112" s="49" t="s">
        <v>10</v>
      </c>
      <c r="D112" s="66" t="s">
        <v>108</v>
      </c>
      <c r="E112" s="66" t="s">
        <v>32</v>
      </c>
      <c r="F112" s="50">
        <f>F113</f>
        <v>670.7</v>
      </c>
      <c r="G112" s="7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</row>
    <row r="113" spans="1:187" s="22" customFormat="1" ht="42" customHeight="1" thickBot="1">
      <c r="A113" s="73" t="s">
        <v>69</v>
      </c>
      <c r="B113" s="158"/>
      <c r="C113" s="78" t="s">
        <v>13</v>
      </c>
      <c r="D113" s="66" t="s">
        <v>108</v>
      </c>
      <c r="E113" s="78" t="s">
        <v>68</v>
      </c>
      <c r="F113" s="110">
        <v>670.7</v>
      </c>
      <c r="G113" s="7"/>
      <c r="H113" s="21"/>
      <c r="I113" s="21"/>
      <c r="J113" s="2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</row>
    <row r="114" spans="1:187" s="41" customFormat="1" ht="16.5" customHeight="1" thickBot="1">
      <c r="A114" s="70" t="s">
        <v>39</v>
      </c>
      <c r="B114" s="52" t="s">
        <v>38</v>
      </c>
      <c r="C114" s="198"/>
      <c r="D114" s="195"/>
      <c r="E114" s="58"/>
      <c r="F114" s="57">
        <f aca="true" t="shared" si="0" ref="F114:F119">F115</f>
        <v>1393.75</v>
      </c>
      <c r="G114" s="7"/>
      <c r="H114" s="40"/>
      <c r="I114" s="40"/>
      <c r="J114" s="40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</row>
    <row r="115" spans="1:7" ht="17.25" customHeight="1" thickBot="1">
      <c r="A115" s="120" t="s">
        <v>34</v>
      </c>
      <c r="B115" s="121"/>
      <c r="C115" s="81" t="s">
        <v>14</v>
      </c>
      <c r="D115" s="84" t="s">
        <v>80</v>
      </c>
      <c r="E115" s="81"/>
      <c r="F115" s="119">
        <f>F116+F121</f>
        <v>1393.75</v>
      </c>
      <c r="G115" s="14"/>
    </row>
    <row r="116" spans="1:7" ht="51">
      <c r="A116" s="42" t="s">
        <v>52</v>
      </c>
      <c r="B116" s="13"/>
      <c r="C116" s="31" t="s">
        <v>14</v>
      </c>
      <c r="D116" s="196" t="s">
        <v>102</v>
      </c>
      <c r="E116" s="31"/>
      <c r="F116" s="47">
        <f t="shared" si="0"/>
        <v>753.1</v>
      </c>
      <c r="G116" s="14"/>
    </row>
    <row r="117" spans="1:7" ht="95.25" customHeight="1">
      <c r="A117" s="36" t="s">
        <v>53</v>
      </c>
      <c r="B117" s="34"/>
      <c r="C117" s="46" t="s">
        <v>14</v>
      </c>
      <c r="D117" s="66" t="s">
        <v>103</v>
      </c>
      <c r="E117" s="46"/>
      <c r="F117" s="47">
        <f t="shared" si="0"/>
        <v>753.1</v>
      </c>
      <c r="G117" s="14"/>
    </row>
    <row r="118" spans="1:7" ht="42.75" customHeight="1">
      <c r="A118" s="36" t="s">
        <v>131</v>
      </c>
      <c r="B118" s="37"/>
      <c r="C118" s="46" t="s">
        <v>14</v>
      </c>
      <c r="D118" s="66" t="s">
        <v>130</v>
      </c>
      <c r="E118" s="46"/>
      <c r="F118" s="47">
        <f t="shared" si="0"/>
        <v>753.1</v>
      </c>
      <c r="G118" s="14"/>
    </row>
    <row r="119" spans="1:187" ht="30.75" customHeight="1">
      <c r="A119" s="36" t="s">
        <v>105</v>
      </c>
      <c r="B119" s="37"/>
      <c r="C119" s="46" t="s">
        <v>14</v>
      </c>
      <c r="D119" s="202" t="s">
        <v>183</v>
      </c>
      <c r="E119" s="46" t="s">
        <v>32</v>
      </c>
      <c r="F119" s="47">
        <f t="shared" si="0"/>
        <v>753.1</v>
      </c>
      <c r="G119" s="14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</row>
    <row r="120" spans="1:187" ht="42" customHeight="1">
      <c r="A120" s="36" t="s">
        <v>77</v>
      </c>
      <c r="B120" s="34"/>
      <c r="C120" s="46" t="s">
        <v>14</v>
      </c>
      <c r="D120" s="49" t="s">
        <v>104</v>
      </c>
      <c r="E120" s="46" t="s">
        <v>72</v>
      </c>
      <c r="F120" s="47">
        <v>753.1</v>
      </c>
      <c r="G120" s="14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</row>
    <row r="121" spans="1:187" ht="27.75" customHeight="1">
      <c r="A121" s="72" t="s">
        <v>51</v>
      </c>
      <c r="B121" s="34"/>
      <c r="C121" s="46" t="s">
        <v>14</v>
      </c>
      <c r="D121" s="49" t="s">
        <v>98</v>
      </c>
      <c r="E121" s="160"/>
      <c r="F121" s="30">
        <f>F122</f>
        <v>640.65</v>
      </c>
      <c r="G121" s="14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</row>
    <row r="122" spans="1:187" ht="27.75" customHeight="1">
      <c r="A122" s="157" t="s">
        <v>90</v>
      </c>
      <c r="B122" s="34"/>
      <c r="C122" s="46" t="s">
        <v>14</v>
      </c>
      <c r="D122" s="49" t="s">
        <v>106</v>
      </c>
      <c r="E122" s="160"/>
      <c r="F122" s="47">
        <f>F123+F127+F129+F125</f>
        <v>640.65</v>
      </c>
      <c r="G122" s="14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</row>
    <row r="123" spans="1:187" ht="27.75" customHeight="1">
      <c r="A123" s="157" t="s">
        <v>162</v>
      </c>
      <c r="B123" s="34"/>
      <c r="C123" s="46" t="s">
        <v>14</v>
      </c>
      <c r="D123" s="49" t="s">
        <v>161</v>
      </c>
      <c r="E123" s="46" t="s">
        <v>32</v>
      </c>
      <c r="F123" s="126">
        <f>F124</f>
        <v>63.35</v>
      </c>
      <c r="G123" s="14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</row>
    <row r="124" spans="1:187" ht="42" customHeight="1">
      <c r="A124" s="73" t="s">
        <v>69</v>
      </c>
      <c r="B124" s="34"/>
      <c r="C124" s="46" t="s">
        <v>14</v>
      </c>
      <c r="D124" s="49" t="s">
        <v>161</v>
      </c>
      <c r="E124" s="46" t="s">
        <v>72</v>
      </c>
      <c r="F124" s="126">
        <v>63.35</v>
      </c>
      <c r="G124" s="14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</row>
    <row r="125" spans="1:187" ht="42" customHeight="1">
      <c r="A125" s="203" t="s">
        <v>185</v>
      </c>
      <c r="B125" s="34"/>
      <c r="C125" s="204" t="s">
        <v>14</v>
      </c>
      <c r="D125" s="205" t="s">
        <v>187</v>
      </c>
      <c r="E125" s="204" t="s">
        <v>32</v>
      </c>
      <c r="F125" s="188">
        <v>121</v>
      </c>
      <c r="G125" s="14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</row>
    <row r="126" spans="1:187" ht="42" customHeight="1">
      <c r="A126" s="73" t="s">
        <v>69</v>
      </c>
      <c r="B126" s="34"/>
      <c r="C126" s="204" t="s">
        <v>14</v>
      </c>
      <c r="D126" s="205" t="s">
        <v>187</v>
      </c>
      <c r="E126" s="204" t="s">
        <v>72</v>
      </c>
      <c r="F126" s="126">
        <v>121</v>
      </c>
      <c r="G126" s="14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</row>
    <row r="127" spans="1:187" ht="42" customHeight="1">
      <c r="A127" s="73" t="s">
        <v>181</v>
      </c>
      <c r="B127" s="34"/>
      <c r="C127" s="46" t="s">
        <v>14</v>
      </c>
      <c r="D127" s="49" t="s">
        <v>180</v>
      </c>
      <c r="E127" s="46" t="s">
        <v>32</v>
      </c>
      <c r="F127" s="126">
        <v>76.3</v>
      </c>
      <c r="G127" s="14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</row>
    <row r="128" spans="1:187" ht="42" customHeight="1">
      <c r="A128" s="73" t="s">
        <v>69</v>
      </c>
      <c r="B128" s="34"/>
      <c r="C128" s="46" t="s">
        <v>14</v>
      </c>
      <c r="D128" s="49" t="s">
        <v>180</v>
      </c>
      <c r="E128" s="46" t="s">
        <v>72</v>
      </c>
      <c r="F128" s="126">
        <v>76.3</v>
      </c>
      <c r="G128" s="14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</row>
    <row r="129" spans="1:187" ht="27" customHeight="1">
      <c r="A129" s="73" t="s">
        <v>171</v>
      </c>
      <c r="B129" s="34"/>
      <c r="C129" s="46" t="s">
        <v>14</v>
      </c>
      <c r="D129" s="49" t="s">
        <v>170</v>
      </c>
      <c r="E129" s="46" t="s">
        <v>32</v>
      </c>
      <c r="F129" s="188">
        <v>380</v>
      </c>
      <c r="G129" s="14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</row>
    <row r="130" spans="1:187" ht="42" customHeight="1" thickBot="1">
      <c r="A130" s="73" t="s">
        <v>69</v>
      </c>
      <c r="B130" s="77"/>
      <c r="C130" s="75" t="s">
        <v>14</v>
      </c>
      <c r="D130" s="78" t="s">
        <v>170</v>
      </c>
      <c r="E130" s="75" t="s">
        <v>72</v>
      </c>
      <c r="F130" s="200">
        <v>380</v>
      </c>
      <c r="G130" s="14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</row>
    <row r="131" spans="1:187" s="9" customFormat="1" ht="36.75" customHeight="1" thickBot="1">
      <c r="A131" s="79" t="s">
        <v>57</v>
      </c>
      <c r="B131" s="80" t="s">
        <v>58</v>
      </c>
      <c r="C131" s="81"/>
      <c r="D131" s="78"/>
      <c r="E131" s="84"/>
      <c r="F131" s="85">
        <v>20.56</v>
      </c>
      <c r="G131" s="14"/>
      <c r="H131" s="16"/>
      <c r="I131" s="16"/>
      <c r="J131" s="16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</row>
    <row r="132" spans="1:10" s="62" customFormat="1" ht="23.25" customHeight="1" thickBot="1">
      <c r="A132" s="128" t="s">
        <v>73</v>
      </c>
      <c r="B132" s="80"/>
      <c r="C132" s="124" t="s">
        <v>59</v>
      </c>
      <c r="D132" s="82" t="s">
        <v>80</v>
      </c>
      <c r="E132" s="84"/>
      <c r="F132" s="85">
        <f>F131</f>
        <v>20.56</v>
      </c>
      <c r="G132" s="60"/>
      <c r="H132" s="61"/>
      <c r="I132" s="61"/>
      <c r="J132" s="61"/>
    </row>
    <row r="133" spans="1:10" s="62" customFormat="1" ht="26.25" customHeight="1">
      <c r="A133" s="72" t="s">
        <v>51</v>
      </c>
      <c r="B133" s="93"/>
      <c r="C133" s="46" t="s">
        <v>59</v>
      </c>
      <c r="D133" s="49" t="s">
        <v>98</v>
      </c>
      <c r="E133" s="94"/>
      <c r="F133" s="95">
        <f>F132</f>
        <v>20.56</v>
      </c>
      <c r="G133" s="60"/>
      <c r="H133" s="60"/>
      <c r="I133" s="61"/>
      <c r="J133" s="61"/>
    </row>
    <row r="134" spans="1:10" s="62" customFormat="1" ht="26.25" customHeight="1">
      <c r="A134" s="73" t="s">
        <v>50</v>
      </c>
      <c r="B134" s="93"/>
      <c r="C134" s="46" t="s">
        <v>59</v>
      </c>
      <c r="D134" s="49" t="s">
        <v>106</v>
      </c>
      <c r="E134" s="94"/>
      <c r="F134" s="95">
        <f>F132</f>
        <v>20.56</v>
      </c>
      <c r="G134" s="60"/>
      <c r="H134" s="60"/>
      <c r="I134" s="61"/>
      <c r="J134" s="61"/>
    </row>
    <row r="135" spans="1:10" s="62" customFormat="1" ht="45" customHeight="1">
      <c r="A135" s="157" t="s">
        <v>60</v>
      </c>
      <c r="B135" s="93"/>
      <c r="C135" s="46" t="s">
        <v>59</v>
      </c>
      <c r="D135" s="49" t="s">
        <v>107</v>
      </c>
      <c r="E135" s="94" t="s">
        <v>32</v>
      </c>
      <c r="F135" s="95">
        <f>F134</f>
        <v>20.56</v>
      </c>
      <c r="G135" s="60"/>
      <c r="H135" s="60"/>
      <c r="I135" s="61"/>
      <c r="J135" s="61"/>
    </row>
    <row r="136" spans="1:187" s="62" customFormat="1" ht="36" customHeight="1" thickBot="1">
      <c r="A136" s="154" t="s">
        <v>75</v>
      </c>
      <c r="B136" s="156"/>
      <c r="C136" s="67" t="s">
        <v>59</v>
      </c>
      <c r="D136" s="155" t="s">
        <v>107</v>
      </c>
      <c r="E136" s="67" t="s">
        <v>74</v>
      </c>
      <c r="F136" s="76">
        <f>F135</f>
        <v>20.56</v>
      </c>
      <c r="G136" s="60"/>
      <c r="H136" s="60"/>
      <c r="I136" s="61"/>
      <c r="J136" s="61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</row>
    <row r="137" spans="1:187" s="62" customFormat="1" ht="32.25" customHeight="1" thickBot="1">
      <c r="A137" s="218" t="s">
        <v>15</v>
      </c>
      <c r="B137" s="219"/>
      <c r="C137" s="219"/>
      <c r="D137" s="219"/>
      <c r="E137" s="220"/>
      <c r="F137" s="83">
        <f>F131+F114+F78+F61+F52+F46+F17</f>
        <v>21220.575000000004</v>
      </c>
      <c r="G137" s="60"/>
      <c r="H137" s="61"/>
      <c r="I137" s="61"/>
      <c r="J137" s="61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</row>
    <row r="138" spans="1:10" s="9" customFormat="1" ht="18">
      <c r="A138" s="19"/>
      <c r="B138" s="19"/>
      <c r="C138" s="215"/>
      <c r="D138" s="215"/>
      <c r="E138" s="6"/>
      <c r="F138" s="5"/>
      <c r="G138" s="23"/>
      <c r="H138" s="16"/>
      <c r="I138" s="16"/>
      <c r="J138" s="16"/>
    </row>
    <row r="139" spans="1:10" s="9" customFormat="1" ht="15">
      <c r="A139" s="3"/>
      <c r="B139" s="3"/>
      <c r="C139" s="4"/>
      <c r="D139" s="4"/>
      <c r="E139" s="11"/>
      <c r="F139" s="5"/>
      <c r="G139" s="7"/>
      <c r="H139" s="16"/>
      <c r="I139" s="16"/>
      <c r="J139" s="16"/>
    </row>
    <row r="140" spans="1:10" s="9" customFormat="1" ht="93.75" customHeight="1">
      <c r="A140" s="3"/>
      <c r="B140" s="3"/>
      <c r="C140" s="4"/>
      <c r="D140" s="4"/>
      <c r="E140" s="11"/>
      <c r="F140" s="5"/>
      <c r="G140" s="8"/>
      <c r="H140" s="16"/>
      <c r="I140" s="16"/>
      <c r="J140" s="16"/>
    </row>
    <row r="141" spans="1:187" s="9" customFormat="1" ht="107.25" customHeight="1">
      <c r="A141" s="3"/>
      <c r="B141" s="3"/>
      <c r="C141" s="4"/>
      <c r="D141" s="4"/>
      <c r="E141" s="11"/>
      <c r="F141" s="5"/>
      <c r="G141" s="8"/>
      <c r="H141" s="16"/>
      <c r="I141" s="16"/>
      <c r="J141" s="16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</row>
    <row r="142" spans="1:187" s="9" customFormat="1" ht="81.75" customHeight="1">
      <c r="A142" s="3"/>
      <c r="B142" s="3"/>
      <c r="C142" s="4"/>
      <c r="D142" s="4"/>
      <c r="E142" s="11"/>
      <c r="F142" s="5"/>
      <c r="G142" s="8"/>
      <c r="H142" s="16"/>
      <c r="I142" s="16"/>
      <c r="J142" s="1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</row>
    <row r="143" spans="1:187" s="24" customFormat="1" ht="18">
      <c r="A143" s="3"/>
      <c r="B143" s="3"/>
      <c r="C143" s="4"/>
      <c r="D143" s="4"/>
      <c r="E143" s="11"/>
      <c r="F143" s="5"/>
      <c r="G143" s="8"/>
      <c r="H143" s="23"/>
      <c r="I143" s="23"/>
      <c r="J143" s="2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</row>
    <row r="144" spans="3:187" s="3" customFormat="1" ht="12.75">
      <c r="C144" s="4"/>
      <c r="D144" s="4"/>
      <c r="E144" s="11"/>
      <c r="F144" s="5"/>
      <c r="G144" s="8"/>
      <c r="H144" s="7"/>
      <c r="I144" s="7"/>
      <c r="J144" s="7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</sheetData>
  <sheetProtection/>
  <mergeCells count="14">
    <mergeCell ref="C2:F2"/>
    <mergeCell ref="C138:D138"/>
    <mergeCell ref="A15:A16"/>
    <mergeCell ref="A137:E137"/>
    <mergeCell ref="A13:F13"/>
    <mergeCell ref="F15:F16"/>
    <mergeCell ref="D5:F5"/>
    <mergeCell ref="D7:F7"/>
    <mergeCell ref="A9:F9"/>
    <mergeCell ref="D6:F6"/>
    <mergeCell ref="A11:F11"/>
    <mergeCell ref="A12:F12"/>
    <mergeCell ref="B15:E15"/>
    <mergeCell ref="A10:F1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2016-06-29T12:21:53Z</cp:lastPrinted>
  <dcterms:created xsi:type="dcterms:W3CDTF">2001-10-22T05:13:31Z</dcterms:created>
  <dcterms:modified xsi:type="dcterms:W3CDTF">2016-12-22T08:47:42Z</dcterms:modified>
  <cp:category/>
  <cp:version/>
  <cp:contentType/>
  <cp:contentStatus/>
</cp:coreProperties>
</file>