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'2011'!$15:$16</definedName>
    <definedName name="_xlnm.Print_Area" localSheetId="0">'2011'!$A$1:$F$130</definedName>
  </definedNames>
  <calcPr fullCalcOnLoad="1"/>
</workbook>
</file>

<file path=xl/sharedStrings.xml><?xml version="1.0" encoding="utf-8"?>
<sst xmlns="http://schemas.openxmlformats.org/spreadsheetml/2006/main" count="405" uniqueCount="183">
  <si>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</si>
  <si>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</si>
  <si>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</si>
  <si>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</si>
  <si>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</si>
  <si>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</si>
  <si>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</si>
  <si>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</si>
  <si>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</si>
  <si>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</si>
  <si>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</si>
  <si>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</si>
  <si>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</si>
  <si>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</si>
  <si>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</si>
  <si>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</si>
  <si>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</si>
  <si>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</si>
  <si>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</si>
  <si>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</si>
  <si>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</si>
  <si>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</si>
  <si>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</si>
  <si>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</si>
  <si>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</si>
  <si>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</si>
  <si>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</si>
  <si>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</si>
  <si>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</si>
  <si>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</si>
  <si>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</si>
  <si>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</si>
  <si>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</si>
  <si>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</si>
  <si>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</si>
  <si>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</si>
  <si>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</si>
  <si>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</si>
  <si>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</si>
  <si>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</si>
  <si>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</si>
  <si>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</si>
  <si>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</si>
  <si>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</si>
  <si>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</si>
  <si>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</si>
  <si>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</si>
  <si>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</si>
  <si>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</si>
  <si>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</si>
  <si>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</si>
  <si>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</si>
  <si>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</si>
  <si>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</si>
  <si>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</si>
  <si>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</si>
  <si>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</si>
  <si>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</si>
  <si>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</si>
  <si>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</si>
  <si>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</si>
  <si>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</si>
  <si>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</si>
  <si>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</si>
  <si>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</si>
  <si>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</si>
  <si>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</si>
  <si>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</si>
  <si>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</si>
  <si>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</si>
  <si>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</si>
  <si>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</si>
  <si>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</si>
  <si>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</si>
  <si>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</si>
  <si>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</si>
  <si>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</si>
  <si>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</si>
  <si>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на 2016 год"</t>
  </si>
  <si>
    <t>РАСХОДОВ НА 2016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</si>
  <si>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</si>
  <si>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</si>
  <si>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</si>
  <si>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</si>
  <si>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</si>
  <si>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>67 2 01 00140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</si>
  <si>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</si>
  <si>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</si>
  <si>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67 3 01 00140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</si>
  <si>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</si>
  <si>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</si>
  <si>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</si>
  <si>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</si>
  <si>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</si>
  <si>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</si>
  <si>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</si>
  <si>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</si>
  <si>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</si>
  <si>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</si>
  <si>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</si>
  <si>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</si>
  <si>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2016 год"</t>
  </si>
  <si>
    <t>04 0 00 00000</t>
  </si>
  <si>
    <t>04 1 00 00000</t>
  </si>
  <si>
    <t>04 1 00 00170</t>
  </si>
  <si>
    <t>Предоставление  муниципальным бюджетным учреждениям субсидий.</t>
  </si>
  <si>
    <t>68 9 00 00000</t>
  </si>
  <si>
    <t>68 9 01 10170</t>
  </si>
  <si>
    <t>68 9 01 01080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</si>
  <si>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</si>
  <si>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</si>
  <si>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</si>
  <si>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</si>
  <si>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</si>
  <si>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</si>
  <si>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</si>
  <si>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</si>
  <si>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</si>
  <si>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</si>
  <si>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</si>
  <si>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</si>
  <si>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</si>
  <si>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2016 год"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</si>
  <si>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</si>
  <si>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</si>
  <si>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</si>
  <si>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</si>
  <si>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</si>
  <si>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</si>
  <si>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68 9 01 01060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</si>
  <si>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</si>
  <si>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</si>
  <si>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</si>
  <si>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</si>
  <si>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 xml:space="preserve">                                       решения "О бюджете</t>
  </si>
  <si>
    <t>№ 55 от 10.12.2015</t>
  </si>
  <si>
    <t>Муниципальная программа муниципального образования Селивановское сельское поселение "Развитие газоснабжения и газификации Ленинградской области на период 2016 года"</t>
  </si>
  <si>
    <t>Подпрограмма "Софинансирование объекта проектирования по строительству газопровода в п.Селиваново" муниципальной программы муниципального образования Селивновское сельское поселение "Развитие газоснабжения и газификации Ленинградской области на период 2016 года"</t>
  </si>
  <si>
    <t>05 0 00 00000</t>
  </si>
  <si>
    <t>05 1 00 00000</t>
  </si>
  <si>
    <t>05 1 01 01090</t>
  </si>
  <si>
    <t>Субсидии юридическим лицам (кроме некомерческих организаций), индивидуальным предпринемателям, физическим лицам.</t>
  </si>
  <si>
    <t>68 9 01 01400</t>
  </si>
  <si>
    <t xml:space="preserve">68 9 01 01400 </t>
  </si>
  <si>
    <t>Субсидии юридическим лицам на возмещение убытков, связанных с оказанием услуг общественной бани</t>
  </si>
  <si>
    <t>Реализация государственных функций, связанных с общегосударственным управлением.</t>
  </si>
  <si>
    <t xml:space="preserve">Осуществление первичного воинского учета на территориях, где отсутствуют военные комиссариаты </t>
  </si>
  <si>
    <t xml:space="preserve"> Мероприятия в области благоустройства  </t>
  </si>
  <si>
    <t xml:space="preserve">Мероприятия в области  других общегосударственных вопросов </t>
  </si>
  <si>
    <t>05 1 01 00000</t>
  </si>
  <si>
    <t xml:space="preserve">Основное мероприятие экспертизы проектно-сметной документации   по объекту газопровода в п. Селиваново </t>
  </si>
  <si>
    <t>Прохождение экспертизы проектно-сметной документации по объекту газопровода в п. Селиваново , "Софинансирование объекта проектирования по строительству газопровода.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</si>
  <si>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</si>
  <si>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68 9 01 71340</t>
  </si>
  <si>
    <t>07 1 01 70140</t>
  </si>
  <si>
    <t xml:space="preserve">Подпрограмма "Содержание автомобильных дорог муниципального образования Селивановское сельское поселение "дорожное хозяйство муниципально образования Селивановское сельское поселение на 2016 год" </t>
  </si>
  <si>
    <t xml:space="preserve">Государственная программа Ленинградской области " Развитие автомобильных дорог Ленинградской области" 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</si>
  <si>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</si>
  <si>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</si>
  <si>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</si>
  <si>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</si>
  <si>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68 9 01 11100</t>
  </si>
  <si>
    <t xml:space="preserve">Мероприятия связанные с организацией общественных  праздников </t>
  </si>
  <si>
    <t>05 1 01 70200</t>
  </si>
  <si>
    <t>68 9 01 72030</t>
  </si>
  <si>
    <t>На подготовку и проведение мероприятий, посвященных Дню образования Ленинградской области в рамках непрограммных расходов органов местного самоуправления</t>
  </si>
  <si>
    <t>07 1 01 70880</t>
  </si>
  <si>
    <t>07 1 01 74390</t>
  </si>
  <si>
    <t>Реализация оластного закона 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</si>
  <si>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05 1 01 60200</t>
  </si>
  <si>
    <t>68 9 01 72020</t>
  </si>
  <si>
    <t>Субсидии бюджетным учреждениям на иные цели</t>
  </si>
  <si>
    <t>Бюджетные инвестиции в объекты капитального строительства</t>
  </si>
  <si>
    <t>07 1 01 S0880</t>
  </si>
  <si>
    <t>07 1 01 S0140</t>
  </si>
  <si>
    <t>05 1 01 S0200</t>
  </si>
  <si>
    <t>414</t>
  </si>
  <si>
    <t>Бюджетные инвестиции в объекты капитального строительства государственной (муниципальной)собственности</t>
  </si>
  <si>
    <t>в редакции от 26.07.2016 №89</t>
  </si>
  <si>
    <t>850</t>
  </si>
  <si>
    <t>Уплата налогов, сборов и иных платежей</t>
  </si>
  <si>
    <t>68 9 01 70360</t>
  </si>
  <si>
    <t>На обеспечение выплат стимулирующего характера работникам муниципальных учреждений культуры Ленинградской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</si>
</sst>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24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24" borderId="14" xfId="0" applyNumberForma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49" fontId="0" fillId="24" borderId="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7" fillId="24" borderId="10" xfId="0" applyNumberFormat="1" applyFont="1" applyFill="1" applyBorder="1" applyAlignment="1">
      <alignment horizontal="center" wrapText="1"/>
    </xf>
    <xf numFmtId="49" fontId="7" fillId="24" borderId="0" xfId="0" applyNumberFormat="1" applyFont="1" applyFill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2" fontId="7" fillId="24" borderId="14" xfId="0" applyNumberFormat="1" applyFont="1" applyFill="1" applyBorder="1" applyAlignment="1">
      <alignment horizontal="center" vertical="center"/>
    </xf>
    <xf numFmtId="2" fontId="0" fillId="24" borderId="14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0" borderId="18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wrapText="1"/>
    </xf>
    <xf numFmtId="49" fontId="7" fillId="24" borderId="11" xfId="0" applyNumberFormat="1" applyFont="1" applyFill="1" applyBorder="1" applyAlignment="1">
      <alignment horizontal="center" wrapText="1"/>
    </xf>
    <xf numFmtId="49" fontId="7" fillId="24" borderId="15" xfId="0" applyNumberFormat="1" applyFont="1" applyFill="1" applyBorder="1" applyAlignment="1">
      <alignment horizontal="center" vertical="center"/>
    </xf>
    <xf numFmtId="49" fontId="7" fillId="24" borderId="11" xfId="0" applyNumberFormat="1" applyFont="1" applyFill="1" applyBorder="1" applyAlignment="1">
      <alignment horizontal="center" vertical="center"/>
    </xf>
    <xf numFmtId="2" fontId="7" fillId="24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vertical="center"/>
    </xf>
    <xf numFmtId="2" fontId="7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wrapText="1"/>
    </xf>
    <xf numFmtId="49" fontId="0" fillId="24" borderId="10" xfId="0" applyNumberFormat="1" applyFont="1" applyFill="1" applyBorder="1" applyAlignment="1">
      <alignment horizontal="center" wrapText="1"/>
    </xf>
    <xf numFmtId="2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24" borderId="19" xfId="0" applyFont="1" applyFill="1" applyBorder="1" applyAlignment="1">
      <alignment wrapText="1"/>
    </xf>
    <xf numFmtId="49" fontId="0" fillId="24" borderId="16" xfId="0" applyNumberFormat="1" applyFont="1" applyFill="1" applyBorder="1" applyAlignment="1">
      <alignment horizontal="center" wrapText="1"/>
    </xf>
    <xf numFmtId="49" fontId="0" fillId="24" borderId="16" xfId="0" applyNumberFormat="1" applyFont="1" applyFill="1" applyBorder="1" applyAlignment="1">
      <alignment horizontal="center" vertical="center"/>
    </xf>
    <xf numFmtId="2" fontId="0" fillId="24" borderId="16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wrapText="1"/>
    </xf>
    <xf numFmtId="49" fontId="0" fillId="24" borderId="14" xfId="0" applyNumberFormat="1" applyFont="1" applyFill="1" applyBorder="1" applyAlignment="1">
      <alignment horizontal="center" wrapText="1"/>
    </xf>
    <xf numFmtId="49" fontId="7" fillId="24" borderId="20" xfId="0" applyNumberFormat="1" applyFont="1" applyFill="1" applyBorder="1" applyAlignment="1">
      <alignment horizontal="center" wrapText="1"/>
    </xf>
    <xf numFmtId="49" fontId="0" fillId="24" borderId="20" xfId="0" applyNumberFormat="1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24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26" fillId="24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0" fillId="24" borderId="14" xfId="0" applyFont="1" applyFill="1" applyBorder="1" applyAlignment="1">
      <alignment/>
    </xf>
    <xf numFmtId="49" fontId="0" fillId="24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49" fontId="0" fillId="24" borderId="21" xfId="0" applyNumberFormat="1" applyFont="1" applyFill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 wrapText="1"/>
    </xf>
    <xf numFmtId="0" fontId="0" fillId="24" borderId="0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0" fillId="24" borderId="1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71"/>
  <sheetViews>
    <sheetView tabSelected="1" zoomScalePageLayoutView="0" workbookViewId="0" topLeftCell="A121">
      <selection activeCell="F117" sqref="F117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205" t="s">
        <v>134</v>
      </c>
      <c r="D2" s="205"/>
      <c r="E2" s="205"/>
      <c r="F2" s="205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05" t="s">
        <v>78</v>
      </c>
      <c r="E5" s="205"/>
      <c r="F5" s="205"/>
    </row>
    <row r="6" spans="3:6" ht="12.75">
      <c r="C6" s="18"/>
      <c r="D6" s="205" t="s">
        <v>135</v>
      </c>
      <c r="E6" s="205"/>
      <c r="F6" s="205"/>
    </row>
    <row r="7" spans="4:6" ht="12.75">
      <c r="D7" s="205" t="s">
        <v>178</v>
      </c>
      <c r="E7" s="205"/>
      <c r="F7" s="205"/>
    </row>
    <row r="8" spans="4:6" ht="12.75">
      <c r="D8" s="17"/>
      <c r="E8" s="17"/>
      <c r="F8" s="17"/>
    </row>
    <row r="9" spans="1:6" ht="20.25">
      <c r="A9" s="215" t="s">
        <v>16</v>
      </c>
      <c r="B9" s="215"/>
      <c r="C9" s="215"/>
      <c r="D9" s="215"/>
      <c r="E9" s="215"/>
      <c r="F9" s="215"/>
    </row>
    <row r="10" spans="1:6" ht="15.75">
      <c r="A10" s="217" t="s">
        <v>17</v>
      </c>
      <c r="B10" s="217"/>
      <c r="C10" s="217"/>
      <c r="D10" s="217"/>
      <c r="E10" s="217"/>
      <c r="F10" s="217"/>
    </row>
    <row r="11" spans="1:6" ht="15.75">
      <c r="A11" s="216" t="s">
        <v>18</v>
      </c>
      <c r="B11" s="216"/>
      <c r="C11" s="216"/>
      <c r="D11" s="216"/>
      <c r="E11" s="216"/>
      <c r="F11" s="216"/>
    </row>
    <row r="12" spans="1:6" ht="15.75">
      <c r="A12" s="217" t="s">
        <v>79</v>
      </c>
      <c r="B12" s="217"/>
      <c r="C12" s="217"/>
      <c r="D12" s="217"/>
      <c r="E12" s="217"/>
      <c r="F12" s="217"/>
    </row>
    <row r="13" spans="1:6" ht="12.75">
      <c r="A13" s="212"/>
      <c r="B13" s="212"/>
      <c r="C13" s="212"/>
      <c r="D13" s="212"/>
      <c r="E13" s="212"/>
      <c r="F13" s="212"/>
    </row>
    <row r="14" spans="1:5" ht="18.75" thickBot="1">
      <c r="A14" s="1"/>
      <c r="B14" s="1"/>
      <c r="C14" s="1"/>
      <c r="D14" s="1"/>
      <c r="E14" s="1"/>
    </row>
    <row r="15" spans="1:6" ht="28.5" customHeight="1" thickBot="1">
      <c r="A15" s="207" t="s">
        <v>19</v>
      </c>
      <c r="B15" s="218" t="s">
        <v>20</v>
      </c>
      <c r="C15" s="219"/>
      <c r="D15" s="219"/>
      <c r="E15" s="220"/>
      <c r="F15" s="213" t="s">
        <v>24</v>
      </c>
    </row>
    <row r="16" spans="1:6" ht="68.25" customHeight="1" thickBot="1">
      <c r="A16" s="208"/>
      <c r="B16" s="26" t="s">
        <v>22</v>
      </c>
      <c r="C16" s="28" t="s">
        <v>23</v>
      </c>
      <c r="D16" s="27" t="s">
        <v>5</v>
      </c>
      <c r="E16" s="26" t="s">
        <v>21</v>
      </c>
      <c r="F16" s="214"/>
    </row>
    <row r="17" spans="1:6" ht="26.25" customHeight="1" thickBot="1">
      <c r="A17" s="69" t="s">
        <v>4</v>
      </c>
      <c r="B17" s="52" t="s">
        <v>36</v>
      </c>
      <c r="C17" s="53"/>
      <c r="D17" s="52"/>
      <c r="E17" s="52"/>
      <c r="F17" s="133">
        <f>F18+F31+F35</f>
        <v>4357.74</v>
      </c>
    </row>
    <row r="18" spans="1:10" s="9" customFormat="1" ht="51.75" thickBot="1">
      <c r="A18" s="130" t="s">
        <v>9</v>
      </c>
      <c r="B18" s="131"/>
      <c r="C18" s="132" t="s">
        <v>0</v>
      </c>
      <c r="D18" s="83" t="s">
        <v>80</v>
      </c>
      <c r="E18" s="83"/>
      <c r="F18" s="141">
        <f>F20+F24+F28</f>
        <v>3827.15</v>
      </c>
      <c r="G18" s="14"/>
      <c r="H18" s="16" t="s">
        <v>61</v>
      </c>
      <c r="I18" s="16"/>
      <c r="J18" s="16"/>
    </row>
    <row r="19" spans="1:7" ht="51.75" customHeight="1">
      <c r="A19" s="70" t="s">
        <v>81</v>
      </c>
      <c r="B19" s="34"/>
      <c r="C19" s="44" t="s">
        <v>0</v>
      </c>
      <c r="D19" s="45" t="s">
        <v>82</v>
      </c>
      <c r="E19" s="45"/>
      <c r="F19" s="50">
        <f>F18</f>
        <v>3827.15</v>
      </c>
      <c r="G19" s="7"/>
    </row>
    <row r="20" spans="1:7" ht="40.5" customHeight="1">
      <c r="A20" s="36" t="s">
        <v>44</v>
      </c>
      <c r="B20" s="34"/>
      <c r="C20" s="44" t="s">
        <v>0</v>
      </c>
      <c r="D20" s="45" t="s">
        <v>83</v>
      </c>
      <c r="E20" s="45"/>
      <c r="F20" s="30">
        <v>785.15</v>
      </c>
      <c r="G20" s="7"/>
    </row>
    <row r="21" spans="1:7" ht="25.5" customHeight="1">
      <c r="A21" s="36" t="s">
        <v>90</v>
      </c>
      <c r="B21" s="34"/>
      <c r="C21" s="44" t="s">
        <v>0</v>
      </c>
      <c r="D21" s="45" t="s">
        <v>84</v>
      </c>
      <c r="E21" s="164"/>
      <c r="F21" s="43">
        <v>785.15</v>
      </c>
      <c r="G21" s="7"/>
    </row>
    <row r="22" spans="1:7" ht="25.5" customHeight="1">
      <c r="A22" s="36" t="s">
        <v>91</v>
      </c>
      <c r="B22" s="34"/>
      <c r="C22" s="44" t="s">
        <v>0</v>
      </c>
      <c r="D22" s="65" t="s">
        <v>85</v>
      </c>
      <c r="E22" s="45" t="s">
        <v>32</v>
      </c>
      <c r="F22" s="43">
        <v>785.15</v>
      </c>
      <c r="G22" s="7"/>
    </row>
    <row r="23" spans="1:7" ht="42" customHeight="1">
      <c r="A23" s="36" t="s">
        <v>71</v>
      </c>
      <c r="B23" s="34"/>
      <c r="C23" s="44" t="s">
        <v>0</v>
      </c>
      <c r="D23" s="45" t="s">
        <v>85</v>
      </c>
      <c r="E23" s="45" t="s">
        <v>70</v>
      </c>
      <c r="F23" s="43">
        <v>785.15</v>
      </c>
      <c r="G23" s="7"/>
    </row>
    <row r="24" spans="1:7" ht="52.5" customHeight="1">
      <c r="A24" s="70" t="s">
        <v>86</v>
      </c>
      <c r="B24" s="34"/>
      <c r="C24" s="44" t="s">
        <v>0</v>
      </c>
      <c r="D24" s="45" t="s">
        <v>87</v>
      </c>
      <c r="E24" s="45"/>
      <c r="F24" s="30">
        <f>F25</f>
        <v>2461.6</v>
      </c>
      <c r="G24" s="7"/>
    </row>
    <row r="25" spans="1:7" ht="33.75" customHeight="1">
      <c r="A25" s="36" t="s">
        <v>89</v>
      </c>
      <c r="B25" s="34"/>
      <c r="C25" s="44" t="s">
        <v>0</v>
      </c>
      <c r="D25" s="45" t="s">
        <v>92</v>
      </c>
      <c r="E25" s="45"/>
      <c r="F25" s="43">
        <f>F26</f>
        <v>2461.6</v>
      </c>
      <c r="G25" s="7"/>
    </row>
    <row r="26" spans="1:7" ht="33.75" customHeight="1">
      <c r="A26" s="36" t="s">
        <v>91</v>
      </c>
      <c r="B26" s="34"/>
      <c r="C26" s="44" t="s">
        <v>0</v>
      </c>
      <c r="D26" s="45" t="s">
        <v>88</v>
      </c>
      <c r="E26" s="45" t="s">
        <v>32</v>
      </c>
      <c r="F26" s="43">
        <f>F27</f>
        <v>2461.6</v>
      </c>
      <c r="G26" s="7"/>
    </row>
    <row r="27" spans="1:7" ht="46.5" customHeight="1">
      <c r="A27" s="36" t="s">
        <v>93</v>
      </c>
      <c r="B27" s="34"/>
      <c r="C27" s="44" t="s">
        <v>0</v>
      </c>
      <c r="D27" s="45" t="s">
        <v>88</v>
      </c>
      <c r="E27" s="45" t="s">
        <v>70</v>
      </c>
      <c r="F27" s="43">
        <v>2461.6</v>
      </c>
      <c r="G27" s="7"/>
    </row>
    <row r="28" spans="1:187" ht="39" customHeight="1">
      <c r="A28" s="70" t="s">
        <v>94</v>
      </c>
      <c r="B28" s="34"/>
      <c r="C28" s="44" t="s">
        <v>0</v>
      </c>
      <c r="D28" s="45" t="s">
        <v>95</v>
      </c>
      <c r="E28" s="45" t="s">
        <v>32</v>
      </c>
      <c r="F28" s="30">
        <f>F29+F30</f>
        <v>580.4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ht="45.75" customHeight="1">
      <c r="A29" s="74" t="s">
        <v>69</v>
      </c>
      <c r="B29" s="34"/>
      <c r="C29" s="44" t="s">
        <v>0</v>
      </c>
      <c r="D29" s="45" t="s">
        <v>95</v>
      </c>
      <c r="E29" s="45" t="s">
        <v>68</v>
      </c>
      <c r="F29" s="43">
        <v>571.4</v>
      </c>
      <c r="G29" s="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</row>
    <row r="30" spans="1:187" ht="29.25" customHeight="1">
      <c r="A30" s="74" t="s">
        <v>180</v>
      </c>
      <c r="B30" s="34"/>
      <c r="C30" s="44" t="s">
        <v>0</v>
      </c>
      <c r="D30" s="45" t="s">
        <v>95</v>
      </c>
      <c r="E30" s="45" t="s">
        <v>179</v>
      </c>
      <c r="F30" s="43">
        <v>9</v>
      </c>
      <c r="G30" s="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</row>
    <row r="31" spans="1:187" s="8" customFormat="1" ht="40.5" customHeight="1">
      <c r="A31" s="70" t="s">
        <v>29</v>
      </c>
      <c r="B31" s="34"/>
      <c r="C31" s="64" t="s">
        <v>26</v>
      </c>
      <c r="D31" s="45" t="s">
        <v>96</v>
      </c>
      <c r="E31" s="49"/>
      <c r="F31" s="30">
        <f>F32</f>
        <v>120.29</v>
      </c>
      <c r="G31" s="7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1:10" s="9" customFormat="1" ht="27.75" customHeight="1">
      <c r="A32" s="36" t="s">
        <v>89</v>
      </c>
      <c r="B32" s="38"/>
      <c r="C32" s="44" t="s">
        <v>26</v>
      </c>
      <c r="D32" s="45" t="s">
        <v>92</v>
      </c>
      <c r="E32" s="45"/>
      <c r="F32" s="47">
        <f>F33</f>
        <v>120.29</v>
      </c>
      <c r="G32" s="14"/>
      <c r="H32" s="16"/>
      <c r="I32" s="16"/>
      <c r="J32" s="16"/>
    </row>
    <row r="33" spans="1:10" s="9" customFormat="1" ht="41.25" customHeight="1">
      <c r="A33" s="36" t="s">
        <v>41</v>
      </c>
      <c r="B33" s="38"/>
      <c r="C33" s="44" t="s">
        <v>26</v>
      </c>
      <c r="D33" s="45" t="s">
        <v>97</v>
      </c>
      <c r="E33" s="45" t="s">
        <v>32</v>
      </c>
      <c r="F33" s="47">
        <f>F34</f>
        <v>120.29</v>
      </c>
      <c r="G33" s="14"/>
      <c r="H33" s="16"/>
      <c r="I33" s="16"/>
      <c r="J33" s="16"/>
    </row>
    <row r="34" spans="1:187" s="9" customFormat="1" ht="39" customHeight="1">
      <c r="A34" s="36" t="s">
        <v>12</v>
      </c>
      <c r="B34" s="34"/>
      <c r="C34" s="48" t="s">
        <v>26</v>
      </c>
      <c r="D34" s="45" t="s">
        <v>97</v>
      </c>
      <c r="E34" s="49" t="s">
        <v>42</v>
      </c>
      <c r="F34" s="66">
        <v>120.29</v>
      </c>
      <c r="G34" s="14"/>
      <c r="H34" s="16"/>
      <c r="I34" s="16"/>
      <c r="J34" s="1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</row>
    <row r="35" spans="1:187" s="9" customFormat="1" ht="23.25" customHeight="1">
      <c r="A35" s="142" t="s">
        <v>31</v>
      </c>
      <c r="B35" s="103"/>
      <c r="C35" s="104" t="s">
        <v>30</v>
      </c>
      <c r="D35" s="105" t="s">
        <v>80</v>
      </c>
      <c r="E35" s="143"/>
      <c r="F35" s="144">
        <f>F36</f>
        <v>410.3</v>
      </c>
      <c r="G35" s="14"/>
      <c r="H35" s="16"/>
      <c r="I35" s="16"/>
      <c r="J35" s="1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</row>
    <row r="36" spans="1:7" s="8" customFormat="1" ht="26.25" customHeight="1">
      <c r="A36" s="145" t="s">
        <v>49</v>
      </c>
      <c r="B36" s="146"/>
      <c r="C36" s="101" t="s">
        <v>30</v>
      </c>
      <c r="D36" s="101" t="s">
        <v>99</v>
      </c>
      <c r="E36" s="101"/>
      <c r="F36" s="106">
        <f>F37</f>
        <v>410.3</v>
      </c>
      <c r="G36" s="14"/>
    </row>
    <row r="37" spans="1:7" s="8" customFormat="1" ht="18" customHeight="1">
      <c r="A37" s="145" t="s">
        <v>50</v>
      </c>
      <c r="B37" s="99"/>
      <c r="C37" s="101" t="s">
        <v>30</v>
      </c>
      <c r="D37" s="101" t="s">
        <v>99</v>
      </c>
      <c r="E37" s="101"/>
      <c r="F37" s="147">
        <f>F38+F40+F42+F44</f>
        <v>410.3</v>
      </c>
      <c r="G37" s="14"/>
    </row>
    <row r="38" spans="1:7" s="8" customFormat="1" ht="25.5">
      <c r="A38" s="145" t="s">
        <v>145</v>
      </c>
      <c r="B38" s="146"/>
      <c r="C38" s="101" t="s">
        <v>30</v>
      </c>
      <c r="D38" s="101" t="s">
        <v>127</v>
      </c>
      <c r="E38" s="101" t="s">
        <v>32</v>
      </c>
      <c r="F38" s="147">
        <v>130</v>
      </c>
      <c r="G38" s="7"/>
    </row>
    <row r="39" spans="1:187" s="8" customFormat="1" ht="54" customHeight="1">
      <c r="A39" s="148" t="s">
        <v>69</v>
      </c>
      <c r="B39" s="99"/>
      <c r="C39" s="101" t="s">
        <v>43</v>
      </c>
      <c r="D39" s="101" t="s">
        <v>128</v>
      </c>
      <c r="E39" s="101" t="s">
        <v>68</v>
      </c>
      <c r="F39" s="147">
        <v>130</v>
      </c>
      <c r="G39" s="7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</row>
    <row r="40" spans="1:187" s="177" customFormat="1" ht="45.75" customHeight="1">
      <c r="A40" s="149" t="s">
        <v>148</v>
      </c>
      <c r="B40" s="99"/>
      <c r="C40" s="101" t="s">
        <v>30</v>
      </c>
      <c r="D40" s="101" t="s">
        <v>129</v>
      </c>
      <c r="E40" s="101" t="s">
        <v>32</v>
      </c>
      <c r="F40" s="144">
        <f>F41</f>
        <v>220</v>
      </c>
      <c r="G40" s="175"/>
      <c r="H40" s="176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</row>
    <row r="41" spans="1:7" ht="43.5" customHeight="1">
      <c r="A41" s="148" t="s">
        <v>69</v>
      </c>
      <c r="B41" s="99"/>
      <c r="C41" s="101" t="s">
        <v>30</v>
      </c>
      <c r="D41" s="101" t="s">
        <v>129</v>
      </c>
      <c r="E41" s="101" t="s">
        <v>68</v>
      </c>
      <c r="F41" s="147">
        <v>220</v>
      </c>
      <c r="G41" s="7"/>
    </row>
    <row r="42" spans="1:7" ht="73.5" customHeight="1">
      <c r="A42" s="178" t="s">
        <v>152</v>
      </c>
      <c r="B42" s="99"/>
      <c r="C42" s="101" t="s">
        <v>30</v>
      </c>
      <c r="D42" s="101" t="s">
        <v>153</v>
      </c>
      <c r="E42" s="101" t="s">
        <v>32</v>
      </c>
      <c r="F42" s="144">
        <v>1</v>
      </c>
      <c r="G42" s="7"/>
    </row>
    <row r="43" spans="1:9" ht="73.5" customHeight="1">
      <c r="A43" s="148" t="s">
        <v>69</v>
      </c>
      <c r="B43" s="99"/>
      <c r="C43" s="101" t="s">
        <v>30</v>
      </c>
      <c r="D43" s="101" t="s">
        <v>153</v>
      </c>
      <c r="E43" s="101" t="s">
        <v>68</v>
      </c>
      <c r="F43" s="147">
        <v>1</v>
      </c>
      <c r="G43" s="7"/>
      <c r="I43" s="7"/>
    </row>
    <row r="44" spans="1:7" ht="73.5" customHeight="1">
      <c r="A44" s="196" t="s">
        <v>165</v>
      </c>
      <c r="B44" s="99"/>
      <c r="C44" s="101" t="s">
        <v>30</v>
      </c>
      <c r="D44" s="101" t="s">
        <v>164</v>
      </c>
      <c r="E44" s="101" t="s">
        <v>32</v>
      </c>
      <c r="F44" s="144">
        <v>59.3</v>
      </c>
      <c r="G44" s="7"/>
    </row>
    <row r="45" spans="1:7" ht="54.75" customHeight="1" thickBot="1">
      <c r="A45" s="148" t="s">
        <v>69</v>
      </c>
      <c r="B45" s="150"/>
      <c r="C45" s="195" t="s">
        <v>30</v>
      </c>
      <c r="D45" s="101" t="s">
        <v>164</v>
      </c>
      <c r="E45" s="151" t="s">
        <v>68</v>
      </c>
      <c r="F45" s="152">
        <v>59.3</v>
      </c>
      <c r="G45" s="7"/>
    </row>
    <row r="46" spans="1:7" ht="38.25" customHeight="1" thickBot="1">
      <c r="A46" s="71" t="s">
        <v>47</v>
      </c>
      <c r="B46" s="54" t="s">
        <v>46</v>
      </c>
      <c r="C46" s="63"/>
      <c r="D46" s="58"/>
      <c r="E46" s="58"/>
      <c r="F46" s="57">
        <f>F47</f>
        <v>96.63</v>
      </c>
      <c r="G46" s="7" t="s">
        <v>62</v>
      </c>
    </row>
    <row r="47" spans="1:8" ht="28.5" customHeight="1" thickBot="1">
      <c r="A47" s="121" t="s">
        <v>48</v>
      </c>
      <c r="B47" s="129"/>
      <c r="C47" s="93" t="s">
        <v>45</v>
      </c>
      <c r="D47" s="82" t="s">
        <v>80</v>
      </c>
      <c r="E47" s="82"/>
      <c r="F47" s="86">
        <f>F48</f>
        <v>96.63</v>
      </c>
      <c r="G47" s="60"/>
      <c r="H47" s="7"/>
    </row>
    <row r="48" spans="1:7" ht="27" customHeight="1">
      <c r="A48" s="135" t="s">
        <v>49</v>
      </c>
      <c r="B48" s="33"/>
      <c r="C48" s="136" t="s">
        <v>45</v>
      </c>
      <c r="D48" s="31" t="s">
        <v>98</v>
      </c>
      <c r="E48" s="31"/>
      <c r="F48" s="127">
        <v>96.63</v>
      </c>
      <c r="G48" s="110"/>
    </row>
    <row r="49" spans="1:7" ht="24" customHeight="1">
      <c r="A49" s="42" t="s">
        <v>50</v>
      </c>
      <c r="B49" s="33"/>
      <c r="C49" s="31" t="s">
        <v>45</v>
      </c>
      <c r="D49" s="31" t="s">
        <v>99</v>
      </c>
      <c r="E49" s="31"/>
      <c r="F49" s="127">
        <v>96.63</v>
      </c>
      <c r="G49" s="110"/>
    </row>
    <row r="50" spans="1:187" ht="54" customHeight="1">
      <c r="A50" s="135" t="s">
        <v>146</v>
      </c>
      <c r="B50" s="34"/>
      <c r="C50" s="45" t="s">
        <v>45</v>
      </c>
      <c r="D50" s="138" t="s">
        <v>100</v>
      </c>
      <c r="E50" s="45" t="s">
        <v>32</v>
      </c>
      <c r="F50" s="127">
        <v>96.63</v>
      </c>
      <c r="G50" s="110"/>
      <c r="I50" s="7"/>
      <c r="K50" s="62"/>
      <c r="L50" s="137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</row>
    <row r="51" spans="1:12" ht="34.5" customHeight="1" thickBot="1">
      <c r="A51" s="36" t="s">
        <v>71</v>
      </c>
      <c r="B51" s="134"/>
      <c r="C51" s="68" t="s">
        <v>45</v>
      </c>
      <c r="D51" s="139" t="s">
        <v>100</v>
      </c>
      <c r="E51" s="68" t="s">
        <v>70</v>
      </c>
      <c r="F51" s="77">
        <v>96.63</v>
      </c>
      <c r="G51" s="7"/>
      <c r="L51" s="3"/>
    </row>
    <row r="52" spans="1:187" s="62" customFormat="1" ht="36.75" customHeight="1" thickBot="1">
      <c r="A52" s="71" t="s">
        <v>40</v>
      </c>
      <c r="B52" s="54" t="s">
        <v>37</v>
      </c>
      <c r="C52" s="55"/>
      <c r="D52" s="56"/>
      <c r="E52" s="56"/>
      <c r="F52" s="128">
        <f>F53</f>
        <v>80</v>
      </c>
      <c r="G52" s="7"/>
      <c r="H52" s="61"/>
      <c r="I52" s="61"/>
      <c r="J52" s="61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</row>
    <row r="53" spans="1:7" ht="45.75" customHeight="1" thickBot="1">
      <c r="A53" s="121" t="s">
        <v>25</v>
      </c>
      <c r="B53" s="119"/>
      <c r="C53" s="85" t="s">
        <v>27</v>
      </c>
      <c r="D53" s="82" t="s">
        <v>80</v>
      </c>
      <c r="E53" s="90"/>
      <c r="F53" s="120">
        <f>F54+F59</f>
        <v>80</v>
      </c>
      <c r="G53" s="14"/>
    </row>
    <row r="54" spans="1:7" ht="69" customHeight="1">
      <c r="A54" s="187" t="s">
        <v>101</v>
      </c>
      <c r="B54" s="32"/>
      <c r="C54" s="186" t="s">
        <v>27</v>
      </c>
      <c r="D54" s="65" t="s">
        <v>112</v>
      </c>
      <c r="E54" s="12"/>
      <c r="F54" s="50">
        <v>50</v>
      </c>
      <c r="G54" s="7"/>
    </row>
    <row r="55" spans="1:7" ht="119.25" customHeight="1">
      <c r="A55" s="72" t="s">
        <v>67</v>
      </c>
      <c r="B55" s="32"/>
      <c r="C55" s="183" t="s">
        <v>27</v>
      </c>
      <c r="D55" s="65" t="s">
        <v>116</v>
      </c>
      <c r="E55" s="12"/>
      <c r="F55" s="50">
        <v>50</v>
      </c>
      <c r="G55" s="7"/>
    </row>
    <row r="56" spans="1:7" ht="61.5" customHeight="1">
      <c r="A56" s="140" t="s">
        <v>117</v>
      </c>
      <c r="B56" s="32"/>
      <c r="C56" s="29" t="s">
        <v>27</v>
      </c>
      <c r="D56" s="65" t="s">
        <v>113</v>
      </c>
      <c r="E56" s="12"/>
      <c r="F56" s="50">
        <f>F55</f>
        <v>50</v>
      </c>
      <c r="G56" s="7"/>
    </row>
    <row r="57" spans="1:187" ht="54" customHeight="1">
      <c r="A57" s="180" t="s">
        <v>115</v>
      </c>
      <c r="B57" s="32"/>
      <c r="C57" s="183" t="s">
        <v>27</v>
      </c>
      <c r="D57" s="65" t="s">
        <v>114</v>
      </c>
      <c r="E57" s="12" t="s">
        <v>32</v>
      </c>
      <c r="F57" s="50">
        <v>50</v>
      </c>
      <c r="G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</row>
    <row r="58" spans="1:187" ht="38.25">
      <c r="A58" s="74" t="s">
        <v>69</v>
      </c>
      <c r="B58" s="32"/>
      <c r="C58" s="183" t="s">
        <v>27</v>
      </c>
      <c r="D58" s="65" t="s">
        <v>114</v>
      </c>
      <c r="E58" s="12" t="s">
        <v>68</v>
      </c>
      <c r="F58" s="50">
        <v>50</v>
      </c>
      <c r="G58" s="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</row>
    <row r="59" spans="1:187" ht="113.25" customHeight="1">
      <c r="A59" s="191" t="s">
        <v>159</v>
      </c>
      <c r="B59" s="32"/>
      <c r="C59" s="183" t="s">
        <v>27</v>
      </c>
      <c r="D59" s="65" t="s">
        <v>160</v>
      </c>
      <c r="E59" s="12"/>
      <c r="F59" s="192">
        <v>30</v>
      </c>
      <c r="G59" s="20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</row>
    <row r="60" spans="1:187" ht="80.25" customHeight="1" thickBot="1">
      <c r="A60" s="74" t="s">
        <v>69</v>
      </c>
      <c r="B60" s="181"/>
      <c r="C60" s="182" t="s">
        <v>27</v>
      </c>
      <c r="D60" s="184" t="s">
        <v>160</v>
      </c>
      <c r="E60" s="185" t="s">
        <v>68</v>
      </c>
      <c r="F60" s="77">
        <v>30</v>
      </c>
      <c r="G60" s="20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</row>
    <row r="61" spans="1:187" s="9" customFormat="1" ht="20.25" customHeight="1" thickBot="1">
      <c r="A61" s="87" t="s">
        <v>63</v>
      </c>
      <c r="B61" s="54" t="s">
        <v>65</v>
      </c>
      <c r="C61" s="88"/>
      <c r="D61" s="89"/>
      <c r="E61" s="90"/>
      <c r="F61" s="57">
        <f>F62</f>
        <v>2387.0099999999998</v>
      </c>
      <c r="G61" s="7"/>
      <c r="H61" s="16"/>
      <c r="I61" s="16"/>
      <c r="J61" s="1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</row>
    <row r="62" spans="1:7" ht="13.5" thickBot="1">
      <c r="A62" s="91" t="s">
        <v>64</v>
      </c>
      <c r="B62" s="92"/>
      <c r="C62" s="93" t="s">
        <v>66</v>
      </c>
      <c r="D62" s="83" t="s">
        <v>80</v>
      </c>
      <c r="E62" s="90"/>
      <c r="F62" s="86">
        <f>F63</f>
        <v>2387.0099999999998</v>
      </c>
      <c r="G62" s="7"/>
    </row>
    <row r="63" spans="1:7" ht="63.75">
      <c r="A63" s="73" t="s">
        <v>122</v>
      </c>
      <c r="B63" s="75"/>
      <c r="C63" s="29" t="s">
        <v>66</v>
      </c>
      <c r="D63" s="65" t="s">
        <v>118</v>
      </c>
      <c r="E63" s="12"/>
      <c r="F63" s="30">
        <f>F64</f>
        <v>2387.0099999999998</v>
      </c>
      <c r="G63" s="7"/>
    </row>
    <row r="64" spans="1:7" ht="69" customHeight="1">
      <c r="A64" s="73" t="s">
        <v>155</v>
      </c>
      <c r="B64" s="75"/>
      <c r="C64" s="29" t="s">
        <v>66</v>
      </c>
      <c r="D64" s="65" t="s">
        <v>120</v>
      </c>
      <c r="E64" s="12"/>
      <c r="F64" s="43">
        <f>F65</f>
        <v>2387.0099999999998</v>
      </c>
      <c r="G64" s="7"/>
    </row>
    <row r="65" spans="1:7" ht="25.5">
      <c r="A65" s="73" t="s">
        <v>123</v>
      </c>
      <c r="B65" s="75"/>
      <c r="C65" s="29" t="s">
        <v>66</v>
      </c>
      <c r="D65" s="65" t="s">
        <v>121</v>
      </c>
      <c r="E65" s="12"/>
      <c r="F65" s="43">
        <f>F66+F68+F70+F72+F74+F76</f>
        <v>2387.0099999999998</v>
      </c>
      <c r="G65" s="7"/>
    </row>
    <row r="66" spans="1:7" ht="25.5">
      <c r="A66" s="73" t="s">
        <v>124</v>
      </c>
      <c r="B66" s="75"/>
      <c r="C66" s="29" t="s">
        <v>66</v>
      </c>
      <c r="D66" s="65" t="s">
        <v>119</v>
      </c>
      <c r="E66" s="12" t="s">
        <v>32</v>
      </c>
      <c r="F66" s="43">
        <f>F67</f>
        <v>460.22</v>
      </c>
      <c r="G66" s="7"/>
    </row>
    <row r="67" spans="1:7" ht="38.25">
      <c r="A67" s="74" t="s">
        <v>69</v>
      </c>
      <c r="B67" s="75"/>
      <c r="C67" s="29" t="s">
        <v>66</v>
      </c>
      <c r="D67" s="65" t="s">
        <v>119</v>
      </c>
      <c r="E67" s="12" t="s">
        <v>68</v>
      </c>
      <c r="F67" s="43">
        <v>460.22</v>
      </c>
      <c r="G67" s="7"/>
    </row>
    <row r="68" spans="1:7" s="109" customFormat="1" ht="70.5" customHeight="1">
      <c r="A68" s="148" t="s">
        <v>157</v>
      </c>
      <c r="B68" s="188"/>
      <c r="C68" s="189" t="s">
        <v>66</v>
      </c>
      <c r="D68" s="12" t="s">
        <v>166</v>
      </c>
      <c r="E68" s="12" t="s">
        <v>32</v>
      </c>
      <c r="F68" s="106">
        <v>653.53</v>
      </c>
      <c r="G68" s="175"/>
    </row>
    <row r="69" spans="1:7" s="109" customFormat="1" ht="45" customHeight="1">
      <c r="A69" s="74" t="s">
        <v>69</v>
      </c>
      <c r="B69" s="188"/>
      <c r="C69" s="189" t="s">
        <v>66</v>
      </c>
      <c r="D69" s="12" t="s">
        <v>166</v>
      </c>
      <c r="E69" s="12" t="s">
        <v>68</v>
      </c>
      <c r="F69" s="107">
        <v>653.53</v>
      </c>
      <c r="G69" s="175"/>
    </row>
    <row r="70" spans="1:7" s="109" customFormat="1" ht="75" customHeight="1">
      <c r="A70" s="148" t="s">
        <v>157</v>
      </c>
      <c r="B70" s="188"/>
      <c r="C70" s="189" t="s">
        <v>66</v>
      </c>
      <c r="D70" s="12" t="s">
        <v>173</v>
      </c>
      <c r="E70" s="12" t="s">
        <v>32</v>
      </c>
      <c r="F70" s="106">
        <v>32.68</v>
      </c>
      <c r="G70" s="175"/>
    </row>
    <row r="71" spans="1:7" s="109" customFormat="1" ht="45" customHeight="1">
      <c r="A71" s="74" t="s">
        <v>69</v>
      </c>
      <c r="B71" s="188"/>
      <c r="C71" s="189" t="s">
        <v>66</v>
      </c>
      <c r="D71" s="12" t="s">
        <v>173</v>
      </c>
      <c r="E71" s="12" t="s">
        <v>68</v>
      </c>
      <c r="F71" s="107">
        <v>32.68</v>
      </c>
      <c r="G71" s="175"/>
    </row>
    <row r="72" spans="1:7" s="109" customFormat="1" ht="84.75" customHeight="1">
      <c r="A72" s="74" t="s">
        <v>168</v>
      </c>
      <c r="B72" s="188"/>
      <c r="C72" s="189" t="s">
        <v>66</v>
      </c>
      <c r="D72" s="12" t="s">
        <v>167</v>
      </c>
      <c r="E72" s="12" t="s">
        <v>32</v>
      </c>
      <c r="F72" s="106">
        <v>1141.6</v>
      </c>
      <c r="G72" s="175"/>
    </row>
    <row r="73" spans="1:7" s="109" customFormat="1" ht="45" customHeight="1">
      <c r="A73" s="74" t="s">
        <v>69</v>
      </c>
      <c r="B73" s="188"/>
      <c r="C73" s="189" t="s">
        <v>66</v>
      </c>
      <c r="D73" s="12" t="s">
        <v>167</v>
      </c>
      <c r="E73" s="12" t="s">
        <v>68</v>
      </c>
      <c r="F73" s="107">
        <v>1141.6</v>
      </c>
      <c r="G73" s="175"/>
    </row>
    <row r="74" spans="1:7" ht="48" customHeight="1">
      <c r="A74" s="74" t="s">
        <v>156</v>
      </c>
      <c r="B74" s="75"/>
      <c r="C74" s="29" t="s">
        <v>66</v>
      </c>
      <c r="D74" s="65" t="s">
        <v>154</v>
      </c>
      <c r="E74" s="12" t="s">
        <v>32</v>
      </c>
      <c r="F74" s="30">
        <v>88.2</v>
      </c>
      <c r="G74" s="7"/>
    </row>
    <row r="75" spans="1:7" ht="38.25">
      <c r="A75" s="74" t="s">
        <v>69</v>
      </c>
      <c r="B75" s="75"/>
      <c r="C75" s="29" t="s">
        <v>66</v>
      </c>
      <c r="D75" s="65" t="s">
        <v>154</v>
      </c>
      <c r="E75" s="12" t="s">
        <v>68</v>
      </c>
      <c r="F75" s="43">
        <v>88.2</v>
      </c>
      <c r="G75" s="7"/>
    </row>
    <row r="76" spans="1:7" ht="38.25">
      <c r="A76" s="74" t="s">
        <v>156</v>
      </c>
      <c r="B76" s="75"/>
      <c r="C76" s="29" t="s">
        <v>66</v>
      </c>
      <c r="D76" s="65" t="s">
        <v>174</v>
      </c>
      <c r="E76" s="12" t="s">
        <v>32</v>
      </c>
      <c r="F76" s="30">
        <v>10.78</v>
      </c>
      <c r="G76" s="7"/>
    </row>
    <row r="77" spans="1:7" ht="39" thickBot="1">
      <c r="A77" s="74" t="s">
        <v>69</v>
      </c>
      <c r="B77" s="75"/>
      <c r="C77" s="29" t="s">
        <v>66</v>
      </c>
      <c r="D77" s="65" t="s">
        <v>174</v>
      </c>
      <c r="E77" s="12" t="s">
        <v>68</v>
      </c>
      <c r="F77" s="43">
        <v>10.78</v>
      </c>
      <c r="G77" s="7"/>
    </row>
    <row r="78" spans="1:187" ht="16.5" thickBot="1">
      <c r="A78" s="71" t="s">
        <v>7</v>
      </c>
      <c r="B78" s="54" t="s">
        <v>35</v>
      </c>
      <c r="C78" s="51"/>
      <c r="D78" s="58"/>
      <c r="E78" s="59"/>
      <c r="F78" s="57">
        <f>F79+F85+F103</f>
        <v>17993.1</v>
      </c>
      <c r="G78" s="7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</row>
    <row r="79" spans="1:7" ht="25.5" customHeight="1" thickBot="1">
      <c r="A79" s="114" t="s">
        <v>6</v>
      </c>
      <c r="B79" s="115"/>
      <c r="C79" s="116" t="s">
        <v>3</v>
      </c>
      <c r="D79" s="117" t="s">
        <v>80</v>
      </c>
      <c r="E79" s="117"/>
      <c r="F79" s="118">
        <v>206.1</v>
      </c>
      <c r="G79" s="14"/>
    </row>
    <row r="80" spans="1:187" s="109" customFormat="1" ht="51">
      <c r="A80" s="98" t="s">
        <v>54</v>
      </c>
      <c r="B80" s="155"/>
      <c r="C80" s="156" t="s">
        <v>3</v>
      </c>
      <c r="D80" s="101" t="s">
        <v>110</v>
      </c>
      <c r="E80" s="101"/>
      <c r="F80" s="107">
        <f>F79</f>
        <v>206.1</v>
      </c>
      <c r="G80" s="108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7" ht="89.25" customHeight="1">
      <c r="A81" s="157" t="s">
        <v>55</v>
      </c>
      <c r="B81" s="99"/>
      <c r="C81" s="100" t="s">
        <v>3</v>
      </c>
      <c r="D81" s="101" t="s">
        <v>109</v>
      </c>
      <c r="E81" s="101"/>
      <c r="F81" s="112">
        <f>F80</f>
        <v>206.1</v>
      </c>
      <c r="G81" s="20"/>
    </row>
    <row r="82" spans="1:7" ht="40.5" customHeight="1">
      <c r="A82" s="153" t="s">
        <v>133</v>
      </c>
      <c r="B82" s="99"/>
      <c r="C82" s="101" t="s">
        <v>3</v>
      </c>
      <c r="D82" s="101" t="s">
        <v>132</v>
      </c>
      <c r="E82" s="101"/>
      <c r="F82" s="112">
        <f>F81</f>
        <v>206.1</v>
      </c>
      <c r="G82" s="20"/>
    </row>
    <row r="83" spans="1:187" ht="108" customHeight="1">
      <c r="A83" s="98" t="s">
        <v>56</v>
      </c>
      <c r="B83" s="99"/>
      <c r="C83" s="100" t="s">
        <v>3</v>
      </c>
      <c r="D83" s="101" t="s">
        <v>111</v>
      </c>
      <c r="E83" s="101" t="s">
        <v>32</v>
      </c>
      <c r="F83" s="97">
        <f>F81</f>
        <v>206.1</v>
      </c>
      <c r="G83" s="7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</row>
    <row r="84" spans="1:187" ht="48" customHeight="1">
      <c r="A84" s="149" t="s">
        <v>69</v>
      </c>
      <c r="B84" s="99"/>
      <c r="C84" s="101" t="s">
        <v>3</v>
      </c>
      <c r="D84" s="101" t="s">
        <v>111</v>
      </c>
      <c r="E84" s="101" t="s">
        <v>68</v>
      </c>
      <c r="F84" s="112">
        <f>F83</f>
        <v>206.1</v>
      </c>
      <c r="G84" s="7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</row>
    <row r="85" spans="1:187" s="9" customFormat="1" ht="25.5" customHeight="1">
      <c r="A85" s="102" t="s">
        <v>1</v>
      </c>
      <c r="B85" s="103"/>
      <c r="C85" s="105" t="s">
        <v>2</v>
      </c>
      <c r="D85" s="105" t="s">
        <v>80</v>
      </c>
      <c r="E85" s="105"/>
      <c r="F85" s="144">
        <f>F86+F90+F92</f>
        <v>17192</v>
      </c>
      <c r="G85" s="7"/>
      <c r="H85" s="16"/>
      <c r="I85" s="16"/>
      <c r="J85" s="16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</row>
    <row r="86" spans="1:7" ht="39.75" customHeight="1">
      <c r="A86" s="73" t="s">
        <v>51</v>
      </c>
      <c r="B86" s="154"/>
      <c r="C86" s="113" t="s">
        <v>2</v>
      </c>
      <c r="D86" s="143" t="s">
        <v>98</v>
      </c>
      <c r="E86" s="113"/>
      <c r="F86" s="144">
        <f>F87</f>
        <v>201</v>
      </c>
      <c r="G86" s="7"/>
    </row>
    <row r="87" spans="1:7" ht="27" customHeight="1">
      <c r="A87" s="74" t="s">
        <v>50</v>
      </c>
      <c r="B87" s="99"/>
      <c r="C87" s="143" t="s">
        <v>2</v>
      </c>
      <c r="D87" s="143" t="s">
        <v>99</v>
      </c>
      <c r="E87" s="143"/>
      <c r="F87" s="112">
        <f>F88</f>
        <v>201</v>
      </c>
      <c r="G87" s="7"/>
    </row>
    <row r="88" spans="1:7" ht="24" customHeight="1">
      <c r="A88" s="149" t="s">
        <v>76</v>
      </c>
      <c r="B88" s="99"/>
      <c r="C88" s="143" t="s">
        <v>2</v>
      </c>
      <c r="D88" s="143" t="s">
        <v>125</v>
      </c>
      <c r="E88" s="113" t="s">
        <v>32</v>
      </c>
      <c r="F88" s="112">
        <f>F89</f>
        <v>201</v>
      </c>
      <c r="G88" s="7"/>
    </row>
    <row r="89" spans="1:187" ht="48" customHeight="1">
      <c r="A89" s="149" t="s">
        <v>69</v>
      </c>
      <c r="B89" s="165"/>
      <c r="C89" s="143" t="s">
        <v>2</v>
      </c>
      <c r="D89" s="168" t="s">
        <v>125</v>
      </c>
      <c r="E89" s="169">
        <v>240</v>
      </c>
      <c r="F89" s="166">
        <v>201</v>
      </c>
      <c r="G89" s="110"/>
      <c r="H89" s="7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</row>
    <row r="90" spans="1:7" ht="64.5" customHeight="1">
      <c r="A90" s="167" t="s">
        <v>144</v>
      </c>
      <c r="B90" s="165"/>
      <c r="C90" s="170" t="s">
        <v>2</v>
      </c>
      <c r="D90" s="171" t="s">
        <v>142</v>
      </c>
      <c r="E90" s="101" t="s">
        <v>32</v>
      </c>
      <c r="F90" s="173">
        <v>90</v>
      </c>
      <c r="G90" s="7"/>
    </row>
    <row r="91" spans="1:7" ht="51.75" customHeight="1">
      <c r="A91" s="167" t="s">
        <v>141</v>
      </c>
      <c r="B91" s="165"/>
      <c r="C91" s="170" t="s">
        <v>2</v>
      </c>
      <c r="D91" s="169" t="s">
        <v>143</v>
      </c>
      <c r="E91" s="168">
        <v>810</v>
      </c>
      <c r="F91" s="172">
        <v>90</v>
      </c>
      <c r="G91" s="7"/>
    </row>
    <row r="92" spans="1:187" ht="77.25" customHeight="1">
      <c r="A92" s="167" t="s">
        <v>136</v>
      </c>
      <c r="B92" s="165"/>
      <c r="C92" s="143" t="s">
        <v>2</v>
      </c>
      <c r="D92" s="168" t="s">
        <v>138</v>
      </c>
      <c r="E92" s="169"/>
      <c r="F92" s="174">
        <f>F93</f>
        <v>16901</v>
      </c>
      <c r="G92" s="110"/>
      <c r="H92" s="7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</row>
    <row r="93" spans="1:187" ht="94.5" customHeight="1">
      <c r="A93" s="167" t="s">
        <v>137</v>
      </c>
      <c r="B93" s="165"/>
      <c r="C93" s="143" t="s">
        <v>2</v>
      </c>
      <c r="D93" s="168" t="s">
        <v>139</v>
      </c>
      <c r="E93" s="169"/>
      <c r="F93" s="166">
        <f>F94</f>
        <v>16901</v>
      </c>
      <c r="G93" s="110"/>
      <c r="H93" s="7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</row>
    <row r="94" spans="1:187" ht="81.75" customHeight="1">
      <c r="A94" s="179" t="s">
        <v>150</v>
      </c>
      <c r="B94" s="165"/>
      <c r="C94" s="143" t="s">
        <v>2</v>
      </c>
      <c r="D94" s="168" t="s">
        <v>149</v>
      </c>
      <c r="E94" s="168"/>
      <c r="F94" s="166">
        <f>F95+F97+F99+F101</f>
        <v>16901</v>
      </c>
      <c r="G94" s="110"/>
      <c r="H94" s="7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</row>
    <row r="95" spans="1:187" ht="50.25" customHeight="1">
      <c r="A95" s="167" t="s">
        <v>151</v>
      </c>
      <c r="B95" s="165"/>
      <c r="C95" s="143" t="s">
        <v>2</v>
      </c>
      <c r="D95" s="168" t="s">
        <v>140</v>
      </c>
      <c r="E95" s="113" t="s">
        <v>32</v>
      </c>
      <c r="F95" s="166">
        <v>510</v>
      </c>
      <c r="G95" s="110"/>
      <c r="H95" s="7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</row>
    <row r="96" spans="1:187" ht="59.25" customHeight="1">
      <c r="A96" s="149" t="s">
        <v>69</v>
      </c>
      <c r="B96" s="165"/>
      <c r="C96" s="143" t="s">
        <v>2</v>
      </c>
      <c r="D96" s="168" t="s">
        <v>140</v>
      </c>
      <c r="E96" s="169">
        <v>240</v>
      </c>
      <c r="F96" s="166">
        <v>510</v>
      </c>
      <c r="G96" s="110"/>
      <c r="H96" s="7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</row>
    <row r="97" spans="1:187" ht="40.5" customHeight="1">
      <c r="A97" s="197" t="s">
        <v>172</v>
      </c>
      <c r="B97" s="165"/>
      <c r="C97" s="143" t="s">
        <v>2</v>
      </c>
      <c r="D97" s="168" t="s">
        <v>169</v>
      </c>
      <c r="E97" s="113" t="s">
        <v>32</v>
      </c>
      <c r="F97" s="166">
        <v>400</v>
      </c>
      <c r="G97" s="110"/>
      <c r="H97" s="7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</row>
    <row r="98" spans="1:187" ht="59.25" customHeight="1">
      <c r="A98" s="190" t="s">
        <v>158</v>
      </c>
      <c r="B98" s="165"/>
      <c r="C98" s="143" t="s">
        <v>2</v>
      </c>
      <c r="D98" s="168" t="s">
        <v>169</v>
      </c>
      <c r="E98" s="168">
        <v>414</v>
      </c>
      <c r="F98" s="166">
        <v>400</v>
      </c>
      <c r="G98" s="110"/>
      <c r="H98" s="7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</row>
    <row r="99" spans="1:187" ht="59.25" customHeight="1">
      <c r="A99" s="190" t="s">
        <v>158</v>
      </c>
      <c r="B99" s="165"/>
      <c r="C99" s="143" t="s">
        <v>2</v>
      </c>
      <c r="D99" s="168" t="s">
        <v>163</v>
      </c>
      <c r="E99" s="113" t="s">
        <v>32</v>
      </c>
      <c r="F99" s="166">
        <v>15114.5</v>
      </c>
      <c r="G99" s="110"/>
      <c r="H99" s="7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</row>
    <row r="100" spans="1:187" ht="59.25" customHeight="1">
      <c r="A100" s="190" t="s">
        <v>177</v>
      </c>
      <c r="B100" s="165"/>
      <c r="C100" s="143" t="s">
        <v>2</v>
      </c>
      <c r="D100" s="168" t="s">
        <v>163</v>
      </c>
      <c r="E100" s="113" t="s">
        <v>176</v>
      </c>
      <c r="F100" s="166">
        <v>15114.5</v>
      </c>
      <c r="G100" s="110"/>
      <c r="H100" s="7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</row>
    <row r="101" spans="1:187" ht="59.25" customHeight="1">
      <c r="A101" s="190" t="s">
        <v>158</v>
      </c>
      <c r="B101" s="165"/>
      <c r="C101" s="143" t="s">
        <v>2</v>
      </c>
      <c r="D101" s="168" t="s">
        <v>175</v>
      </c>
      <c r="E101" s="113" t="s">
        <v>32</v>
      </c>
      <c r="F101" s="166">
        <v>876.5</v>
      </c>
      <c r="G101" s="110"/>
      <c r="H101" s="7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</row>
    <row r="102" spans="1:187" ht="72" customHeight="1" thickBot="1">
      <c r="A102" s="190" t="s">
        <v>177</v>
      </c>
      <c r="B102" s="193"/>
      <c r="C102" s="203" t="s">
        <v>2</v>
      </c>
      <c r="D102" s="168" t="s">
        <v>175</v>
      </c>
      <c r="E102" s="169">
        <v>414</v>
      </c>
      <c r="F102" s="194">
        <v>876.5</v>
      </c>
      <c r="G102" s="110"/>
      <c r="H102" s="7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</row>
    <row r="103" spans="1:187" ht="15" customHeight="1" thickBot="1">
      <c r="A103" s="91" t="s">
        <v>8</v>
      </c>
      <c r="B103" s="119"/>
      <c r="C103" s="201" t="s">
        <v>10</v>
      </c>
      <c r="D103" s="85" t="s">
        <v>126</v>
      </c>
      <c r="E103" s="82"/>
      <c r="F103" s="120">
        <f>F104</f>
        <v>595</v>
      </c>
      <c r="G103" s="110"/>
      <c r="H103" s="7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</row>
    <row r="104" spans="1:187" s="22" customFormat="1" ht="36" customHeight="1" thickBot="1">
      <c r="A104" s="123" t="s">
        <v>51</v>
      </c>
      <c r="B104" s="124"/>
      <c r="C104" s="198" t="s">
        <v>10</v>
      </c>
      <c r="D104" s="198" t="s">
        <v>98</v>
      </c>
      <c r="E104" s="125"/>
      <c r="F104" s="126">
        <f>F105</f>
        <v>595</v>
      </c>
      <c r="G104" s="20"/>
      <c r="H104" s="21"/>
      <c r="I104" s="21"/>
      <c r="J104" s="21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</row>
    <row r="105" spans="1:187" s="22" customFormat="1" ht="21" customHeight="1">
      <c r="A105" s="74" t="s">
        <v>50</v>
      </c>
      <c r="B105" s="35"/>
      <c r="C105" s="49" t="s">
        <v>10</v>
      </c>
      <c r="D105" s="67" t="s">
        <v>106</v>
      </c>
      <c r="E105" s="49"/>
      <c r="F105" s="50">
        <v>595</v>
      </c>
      <c r="G105" s="39"/>
      <c r="H105" s="21"/>
      <c r="I105" s="21"/>
      <c r="J105" s="21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</row>
    <row r="106" spans="1:187" ht="29.25" customHeight="1">
      <c r="A106" s="163" t="s">
        <v>147</v>
      </c>
      <c r="B106" s="35"/>
      <c r="C106" s="49" t="s">
        <v>10</v>
      </c>
      <c r="D106" s="67" t="s">
        <v>108</v>
      </c>
      <c r="E106" s="67" t="s">
        <v>32</v>
      </c>
      <c r="F106" s="50">
        <f>F107</f>
        <v>595</v>
      </c>
      <c r="G106" s="7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</row>
    <row r="107" spans="1:187" s="22" customFormat="1" ht="42" customHeight="1" thickBot="1">
      <c r="A107" s="74" t="s">
        <v>69</v>
      </c>
      <c r="B107" s="162"/>
      <c r="C107" s="79" t="s">
        <v>13</v>
      </c>
      <c r="D107" s="67" t="s">
        <v>108</v>
      </c>
      <c r="E107" s="79" t="s">
        <v>68</v>
      </c>
      <c r="F107" s="111">
        <v>595</v>
      </c>
      <c r="G107" s="7"/>
      <c r="H107" s="21"/>
      <c r="I107" s="21"/>
      <c r="J107" s="21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</row>
    <row r="108" spans="1:187" s="41" customFormat="1" ht="16.5" customHeight="1" thickBot="1">
      <c r="A108" s="71" t="s">
        <v>39</v>
      </c>
      <c r="B108" s="52" t="s">
        <v>38</v>
      </c>
      <c r="C108" s="202"/>
      <c r="D108" s="199"/>
      <c r="E108" s="58"/>
      <c r="F108" s="57">
        <f aca="true" t="shared" si="0" ref="F108:F113">F109</f>
        <v>1243.9</v>
      </c>
      <c r="G108" s="7"/>
      <c r="H108" s="40"/>
      <c r="I108" s="40"/>
      <c r="J108" s="40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</row>
    <row r="109" spans="1:7" ht="17.25" customHeight="1" thickBot="1">
      <c r="A109" s="121" t="s">
        <v>34</v>
      </c>
      <c r="B109" s="122"/>
      <c r="C109" s="82" t="s">
        <v>14</v>
      </c>
      <c r="D109" s="85" t="s">
        <v>80</v>
      </c>
      <c r="E109" s="82"/>
      <c r="F109" s="120">
        <f>F110+F115</f>
        <v>1243.9</v>
      </c>
      <c r="G109" s="14"/>
    </row>
    <row r="110" spans="1:7" ht="51">
      <c r="A110" s="42" t="s">
        <v>52</v>
      </c>
      <c r="B110" s="13"/>
      <c r="C110" s="31" t="s">
        <v>14</v>
      </c>
      <c r="D110" s="200" t="s">
        <v>102</v>
      </c>
      <c r="E110" s="31"/>
      <c r="F110" s="47">
        <f t="shared" si="0"/>
        <v>753.1</v>
      </c>
      <c r="G110" s="14"/>
    </row>
    <row r="111" spans="1:7" ht="95.25" customHeight="1">
      <c r="A111" s="36" t="s">
        <v>53</v>
      </c>
      <c r="B111" s="34"/>
      <c r="C111" s="46" t="s">
        <v>14</v>
      </c>
      <c r="D111" s="67" t="s">
        <v>103</v>
      </c>
      <c r="E111" s="46"/>
      <c r="F111" s="47">
        <f t="shared" si="0"/>
        <v>753.1</v>
      </c>
      <c r="G111" s="14"/>
    </row>
    <row r="112" spans="1:7" ht="42.75" customHeight="1">
      <c r="A112" s="36" t="s">
        <v>131</v>
      </c>
      <c r="B112" s="37"/>
      <c r="C112" s="46" t="s">
        <v>14</v>
      </c>
      <c r="D112" s="67" t="s">
        <v>130</v>
      </c>
      <c r="E112" s="46"/>
      <c r="F112" s="47">
        <f t="shared" si="0"/>
        <v>753.1</v>
      </c>
      <c r="G112" s="14"/>
    </row>
    <row r="113" spans="1:187" ht="30.75" customHeight="1">
      <c r="A113" s="36" t="s">
        <v>105</v>
      </c>
      <c r="B113" s="37"/>
      <c r="C113" s="46" t="s">
        <v>14</v>
      </c>
      <c r="D113" s="67" t="s">
        <v>104</v>
      </c>
      <c r="E113" s="46" t="s">
        <v>32</v>
      </c>
      <c r="F113" s="47">
        <f t="shared" si="0"/>
        <v>753.1</v>
      </c>
      <c r="G113" s="14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</row>
    <row r="114" spans="1:187" ht="42" customHeight="1">
      <c r="A114" s="36" t="s">
        <v>77</v>
      </c>
      <c r="B114" s="34"/>
      <c r="C114" s="46" t="s">
        <v>14</v>
      </c>
      <c r="D114" s="49" t="s">
        <v>104</v>
      </c>
      <c r="E114" s="46" t="s">
        <v>72</v>
      </c>
      <c r="F114" s="47">
        <v>753.1</v>
      </c>
      <c r="G114" s="14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  <c r="CR114" s="62"/>
      <c r="CS114" s="62"/>
      <c r="CT114" s="62"/>
      <c r="CU114" s="62"/>
      <c r="CV114" s="62"/>
      <c r="CW114" s="62"/>
      <c r="CX114" s="62"/>
      <c r="CY114" s="62"/>
      <c r="CZ114" s="62"/>
      <c r="DA114" s="62"/>
      <c r="DB114" s="62"/>
      <c r="DC114" s="62"/>
      <c r="DD114" s="62"/>
      <c r="DE114" s="62"/>
      <c r="DF114" s="62"/>
      <c r="DG114" s="62"/>
      <c r="DH114" s="62"/>
      <c r="DI114" s="62"/>
      <c r="DJ114" s="62"/>
      <c r="DK114" s="62"/>
      <c r="DL114" s="62"/>
      <c r="DM114" s="62"/>
      <c r="DN114" s="62"/>
      <c r="DO114" s="62"/>
      <c r="DP114" s="62"/>
      <c r="DQ114" s="62"/>
      <c r="DR114" s="62"/>
      <c r="DS114" s="62"/>
      <c r="DT114" s="62"/>
      <c r="DU114" s="62"/>
      <c r="DV114" s="62"/>
      <c r="DW114" s="62"/>
      <c r="DX114" s="62"/>
      <c r="DY114" s="62"/>
      <c r="DZ114" s="62"/>
      <c r="EA114" s="62"/>
      <c r="EB114" s="62"/>
      <c r="EC114" s="62"/>
      <c r="ED114" s="62"/>
      <c r="EE114" s="62"/>
      <c r="EF114" s="62"/>
      <c r="EG114" s="62"/>
      <c r="EH114" s="62"/>
      <c r="EI114" s="62"/>
      <c r="EJ114" s="62"/>
      <c r="EK114" s="62"/>
      <c r="EL114" s="62"/>
      <c r="EM114" s="62"/>
      <c r="EN114" s="62"/>
      <c r="EO114" s="62"/>
      <c r="EP114" s="62"/>
      <c r="EQ114" s="62"/>
      <c r="ER114" s="62"/>
      <c r="ES114" s="62"/>
      <c r="ET114" s="62"/>
      <c r="EU114" s="62"/>
      <c r="EV114" s="62"/>
      <c r="EW114" s="62"/>
      <c r="EX114" s="62"/>
      <c r="EY114" s="62"/>
      <c r="EZ114" s="62"/>
      <c r="FA114" s="62"/>
      <c r="FB114" s="62"/>
      <c r="FC114" s="62"/>
      <c r="FD114" s="62"/>
      <c r="FE114" s="62"/>
      <c r="FF114" s="62"/>
      <c r="FG114" s="62"/>
      <c r="FH114" s="62"/>
      <c r="FI114" s="62"/>
      <c r="FJ114" s="62"/>
      <c r="FK114" s="62"/>
      <c r="FL114" s="62"/>
      <c r="FM114" s="62"/>
      <c r="FN114" s="62"/>
      <c r="FO114" s="62"/>
      <c r="FP114" s="62"/>
      <c r="FQ114" s="62"/>
      <c r="FR114" s="62"/>
      <c r="FS114" s="62"/>
      <c r="FT114" s="62"/>
      <c r="FU114" s="62"/>
      <c r="FV114" s="62"/>
      <c r="FW114" s="62"/>
      <c r="FX114" s="62"/>
      <c r="FY114" s="62"/>
      <c r="FZ114" s="62"/>
      <c r="GA114" s="62"/>
      <c r="GB114" s="62"/>
      <c r="GC114" s="62"/>
      <c r="GD114" s="62"/>
      <c r="GE114" s="62"/>
    </row>
    <row r="115" spans="1:187" ht="27.75" customHeight="1">
      <c r="A115" s="73" t="s">
        <v>51</v>
      </c>
      <c r="B115" s="34"/>
      <c r="C115" s="46" t="s">
        <v>14</v>
      </c>
      <c r="D115" s="49" t="s">
        <v>98</v>
      </c>
      <c r="E115" s="164"/>
      <c r="F115" s="30">
        <f>F116</f>
        <v>490.8</v>
      </c>
      <c r="G115" s="14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2"/>
      <c r="DD115" s="62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2"/>
      <c r="DQ115" s="62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2"/>
      <c r="ED115" s="62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2"/>
      <c r="ES115" s="62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62"/>
      <c r="FI115" s="62"/>
      <c r="FJ115" s="62"/>
      <c r="FK115" s="62"/>
      <c r="FL115" s="62"/>
      <c r="FM115" s="62"/>
      <c r="FN115" s="62"/>
      <c r="FO115" s="62"/>
      <c r="FP115" s="62"/>
      <c r="FQ115" s="62"/>
      <c r="FR115" s="62"/>
      <c r="FS115" s="62"/>
      <c r="FT115" s="62"/>
      <c r="FU115" s="62"/>
      <c r="FV115" s="62"/>
      <c r="FW115" s="62"/>
      <c r="FX115" s="62"/>
      <c r="FY115" s="62"/>
      <c r="FZ115" s="62"/>
      <c r="GA115" s="62"/>
      <c r="GB115" s="62"/>
      <c r="GC115" s="62"/>
      <c r="GD115" s="62"/>
      <c r="GE115" s="62"/>
    </row>
    <row r="116" spans="1:187" ht="27.75" customHeight="1">
      <c r="A116" s="161" t="s">
        <v>90</v>
      </c>
      <c r="B116" s="34"/>
      <c r="C116" s="46" t="s">
        <v>14</v>
      </c>
      <c r="D116" s="49" t="s">
        <v>106</v>
      </c>
      <c r="E116" s="164"/>
      <c r="F116" s="47">
        <f>F117+F119+F121</f>
        <v>490.8</v>
      </c>
      <c r="G116" s="14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2"/>
      <c r="DS116" s="62"/>
      <c r="DT116" s="62"/>
      <c r="DU116" s="62"/>
      <c r="DV116" s="62"/>
      <c r="DW116" s="62"/>
      <c r="DX116" s="62"/>
      <c r="DY116" s="62"/>
      <c r="DZ116" s="62"/>
      <c r="EA116" s="62"/>
      <c r="EB116" s="62"/>
      <c r="EC116" s="62"/>
      <c r="ED116" s="62"/>
      <c r="EE116" s="62"/>
      <c r="EF116" s="62"/>
      <c r="EG116" s="62"/>
      <c r="EH116" s="62"/>
      <c r="EI116" s="62"/>
      <c r="EJ116" s="62"/>
      <c r="EK116" s="62"/>
      <c r="EL116" s="62"/>
      <c r="EM116" s="62"/>
      <c r="EN116" s="62"/>
      <c r="EO116" s="62"/>
      <c r="EP116" s="62"/>
      <c r="EQ116" s="62"/>
      <c r="ER116" s="62"/>
      <c r="ES116" s="62"/>
      <c r="ET116" s="62"/>
      <c r="EU116" s="62"/>
      <c r="EV116" s="62"/>
      <c r="EW116" s="62"/>
      <c r="EX116" s="62"/>
      <c r="EY116" s="62"/>
      <c r="EZ116" s="62"/>
      <c r="FA116" s="62"/>
      <c r="FB116" s="62"/>
      <c r="FC116" s="62"/>
      <c r="FD116" s="62"/>
      <c r="FE116" s="62"/>
      <c r="FF116" s="62"/>
      <c r="FG116" s="62"/>
      <c r="FH116" s="62"/>
      <c r="FI116" s="62"/>
      <c r="FJ116" s="62"/>
      <c r="FK116" s="62"/>
      <c r="FL116" s="62"/>
      <c r="FM116" s="62"/>
      <c r="FN116" s="62"/>
      <c r="FO116" s="62"/>
      <c r="FP116" s="62"/>
      <c r="FQ116" s="62"/>
      <c r="FR116" s="62"/>
      <c r="FS116" s="62"/>
      <c r="FT116" s="62"/>
      <c r="FU116" s="62"/>
      <c r="FV116" s="62"/>
      <c r="FW116" s="62"/>
      <c r="FX116" s="62"/>
      <c r="FY116" s="62"/>
      <c r="FZ116" s="62"/>
      <c r="GA116" s="62"/>
      <c r="GB116" s="62"/>
      <c r="GC116" s="62"/>
      <c r="GD116" s="62"/>
      <c r="GE116" s="62"/>
    </row>
    <row r="117" spans="1:187" ht="27.75" customHeight="1">
      <c r="A117" s="161" t="s">
        <v>162</v>
      </c>
      <c r="B117" s="34"/>
      <c r="C117" s="46" t="s">
        <v>14</v>
      </c>
      <c r="D117" s="49" t="s">
        <v>161</v>
      </c>
      <c r="E117" s="46" t="s">
        <v>32</v>
      </c>
      <c r="F117" s="127">
        <v>34.5</v>
      </c>
      <c r="G117" s="14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  <c r="CR117" s="62"/>
      <c r="CS117" s="62"/>
      <c r="CT117" s="62"/>
      <c r="CU117" s="62"/>
      <c r="CV117" s="62"/>
      <c r="CW117" s="62"/>
      <c r="CX117" s="62"/>
      <c r="CY117" s="62"/>
      <c r="CZ117" s="62"/>
      <c r="DA117" s="62"/>
      <c r="DB117" s="62"/>
      <c r="DC117" s="62"/>
      <c r="DD117" s="62"/>
      <c r="DE117" s="62"/>
      <c r="DF117" s="62"/>
      <c r="DG117" s="62"/>
      <c r="DH117" s="62"/>
      <c r="DI117" s="62"/>
      <c r="DJ117" s="62"/>
      <c r="DK117" s="62"/>
      <c r="DL117" s="62"/>
      <c r="DM117" s="62"/>
      <c r="DN117" s="62"/>
      <c r="DO117" s="62"/>
      <c r="DP117" s="62"/>
      <c r="DQ117" s="62"/>
      <c r="DR117" s="62"/>
      <c r="DS117" s="62"/>
      <c r="DT117" s="62"/>
      <c r="DU117" s="62"/>
      <c r="DV117" s="62"/>
      <c r="DW117" s="62"/>
      <c r="DX117" s="62"/>
      <c r="DY117" s="62"/>
      <c r="DZ117" s="62"/>
      <c r="EA117" s="62"/>
      <c r="EB117" s="62"/>
      <c r="EC117" s="62"/>
      <c r="ED117" s="62"/>
      <c r="EE117" s="62"/>
      <c r="EF117" s="62"/>
      <c r="EG117" s="62"/>
      <c r="EH117" s="62"/>
      <c r="EI117" s="62"/>
      <c r="EJ117" s="62"/>
      <c r="EK117" s="62"/>
      <c r="EL117" s="62"/>
      <c r="EM117" s="62"/>
      <c r="EN117" s="62"/>
      <c r="EO117" s="62"/>
      <c r="EP117" s="62"/>
      <c r="EQ117" s="62"/>
      <c r="ER117" s="62"/>
      <c r="ES117" s="62"/>
      <c r="ET117" s="62"/>
      <c r="EU117" s="62"/>
      <c r="EV117" s="62"/>
      <c r="EW117" s="62"/>
      <c r="EX117" s="62"/>
      <c r="EY117" s="62"/>
      <c r="EZ117" s="62"/>
      <c r="FA117" s="62"/>
      <c r="FB117" s="62"/>
      <c r="FC117" s="62"/>
      <c r="FD117" s="62"/>
      <c r="FE117" s="62"/>
      <c r="FF117" s="62"/>
      <c r="FG117" s="62"/>
      <c r="FH117" s="62"/>
      <c r="FI117" s="62"/>
      <c r="FJ117" s="62"/>
      <c r="FK117" s="62"/>
      <c r="FL117" s="62"/>
      <c r="FM117" s="62"/>
      <c r="FN117" s="62"/>
      <c r="FO117" s="62"/>
      <c r="FP117" s="62"/>
      <c r="FQ117" s="62"/>
      <c r="FR117" s="62"/>
      <c r="FS117" s="62"/>
      <c r="FT117" s="62"/>
      <c r="FU117" s="62"/>
      <c r="FV117" s="62"/>
      <c r="FW117" s="62"/>
      <c r="FX117" s="62"/>
      <c r="FY117" s="62"/>
      <c r="FZ117" s="62"/>
      <c r="GA117" s="62"/>
      <c r="GB117" s="62"/>
      <c r="GC117" s="62"/>
      <c r="GD117" s="62"/>
      <c r="GE117" s="62"/>
    </row>
    <row r="118" spans="1:187" ht="42" customHeight="1">
      <c r="A118" s="74" t="s">
        <v>69</v>
      </c>
      <c r="B118" s="34"/>
      <c r="C118" s="46" t="s">
        <v>14</v>
      </c>
      <c r="D118" s="49" t="s">
        <v>161</v>
      </c>
      <c r="E118" s="46" t="s">
        <v>72</v>
      </c>
      <c r="F118" s="127">
        <v>34.5</v>
      </c>
      <c r="G118" s="14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  <c r="CR118" s="62"/>
      <c r="CS118" s="62"/>
      <c r="CT118" s="62"/>
      <c r="CU118" s="62"/>
      <c r="CV118" s="62"/>
      <c r="CW118" s="62"/>
      <c r="CX118" s="62"/>
      <c r="CY118" s="62"/>
      <c r="CZ118" s="62"/>
      <c r="DA118" s="62"/>
      <c r="DB118" s="62"/>
      <c r="DC118" s="62"/>
      <c r="DD118" s="62"/>
      <c r="DE118" s="62"/>
      <c r="DF118" s="62"/>
      <c r="DG118" s="62"/>
      <c r="DH118" s="62"/>
      <c r="DI118" s="62"/>
      <c r="DJ118" s="62"/>
      <c r="DK118" s="62"/>
      <c r="DL118" s="62"/>
      <c r="DM118" s="62"/>
      <c r="DN118" s="62"/>
      <c r="DO118" s="62"/>
      <c r="DP118" s="62"/>
      <c r="DQ118" s="62"/>
      <c r="DR118" s="62"/>
      <c r="DS118" s="62"/>
      <c r="DT118" s="62"/>
      <c r="DU118" s="62"/>
      <c r="DV118" s="62"/>
      <c r="DW118" s="62"/>
      <c r="DX118" s="62"/>
      <c r="DY118" s="62"/>
      <c r="DZ118" s="62"/>
      <c r="EA118" s="62"/>
      <c r="EB118" s="62"/>
      <c r="EC118" s="62"/>
      <c r="ED118" s="62"/>
      <c r="EE118" s="62"/>
      <c r="EF118" s="62"/>
      <c r="EG118" s="62"/>
      <c r="EH118" s="62"/>
      <c r="EI118" s="62"/>
      <c r="EJ118" s="62"/>
      <c r="EK118" s="62"/>
      <c r="EL118" s="62"/>
      <c r="EM118" s="62"/>
      <c r="EN118" s="62"/>
      <c r="EO118" s="62"/>
      <c r="EP118" s="62"/>
      <c r="EQ118" s="62"/>
      <c r="ER118" s="62"/>
      <c r="ES118" s="62"/>
      <c r="ET118" s="62"/>
      <c r="EU118" s="62"/>
      <c r="EV118" s="62"/>
      <c r="EW118" s="62"/>
      <c r="EX118" s="62"/>
      <c r="EY118" s="62"/>
      <c r="EZ118" s="62"/>
      <c r="FA118" s="62"/>
      <c r="FB118" s="62"/>
      <c r="FC118" s="62"/>
      <c r="FD118" s="62"/>
      <c r="FE118" s="62"/>
      <c r="FF118" s="62"/>
      <c r="FG118" s="62"/>
      <c r="FH118" s="62"/>
      <c r="FI118" s="62"/>
      <c r="FJ118" s="62"/>
      <c r="FK118" s="62"/>
      <c r="FL118" s="62"/>
      <c r="FM118" s="62"/>
      <c r="FN118" s="62"/>
      <c r="FO118" s="62"/>
      <c r="FP118" s="62"/>
      <c r="FQ118" s="62"/>
      <c r="FR118" s="62"/>
      <c r="FS118" s="62"/>
      <c r="FT118" s="62"/>
      <c r="FU118" s="62"/>
      <c r="FV118" s="62"/>
      <c r="FW118" s="62"/>
      <c r="FX118" s="62"/>
      <c r="FY118" s="62"/>
      <c r="FZ118" s="62"/>
      <c r="GA118" s="62"/>
      <c r="GB118" s="62"/>
      <c r="GC118" s="62"/>
      <c r="GD118" s="62"/>
      <c r="GE118" s="62"/>
    </row>
    <row r="119" spans="1:187" ht="42" customHeight="1">
      <c r="A119" s="74" t="s">
        <v>182</v>
      </c>
      <c r="B119" s="34"/>
      <c r="C119" s="46" t="s">
        <v>14</v>
      </c>
      <c r="D119" s="49" t="s">
        <v>181</v>
      </c>
      <c r="E119" s="46" t="s">
        <v>32</v>
      </c>
      <c r="F119" s="127">
        <v>76.3</v>
      </c>
      <c r="G119" s="14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2"/>
      <c r="DD119" s="62"/>
      <c r="DE119" s="62"/>
      <c r="DF119" s="62"/>
      <c r="DG119" s="62"/>
      <c r="DH119" s="62"/>
      <c r="DI119" s="62"/>
      <c r="DJ119" s="62"/>
      <c r="DK119" s="62"/>
      <c r="DL119" s="62"/>
      <c r="DM119" s="62"/>
      <c r="DN119" s="62"/>
      <c r="DO119" s="62"/>
      <c r="DP119" s="62"/>
      <c r="DQ119" s="62"/>
      <c r="DR119" s="62"/>
      <c r="DS119" s="62"/>
      <c r="DT119" s="62"/>
      <c r="DU119" s="62"/>
      <c r="DV119" s="62"/>
      <c r="DW119" s="62"/>
      <c r="DX119" s="62"/>
      <c r="DY119" s="62"/>
      <c r="DZ119" s="62"/>
      <c r="EA119" s="62"/>
      <c r="EB119" s="62"/>
      <c r="EC119" s="62"/>
      <c r="ED119" s="62"/>
      <c r="EE119" s="62"/>
      <c r="EF119" s="62"/>
      <c r="EG119" s="62"/>
      <c r="EH119" s="62"/>
      <c r="EI119" s="62"/>
      <c r="EJ119" s="62"/>
      <c r="EK119" s="62"/>
      <c r="EL119" s="62"/>
      <c r="EM119" s="62"/>
      <c r="EN119" s="62"/>
      <c r="EO119" s="62"/>
      <c r="EP119" s="62"/>
      <c r="EQ119" s="62"/>
      <c r="ER119" s="62"/>
      <c r="ES119" s="62"/>
      <c r="ET119" s="62"/>
      <c r="EU119" s="62"/>
      <c r="EV119" s="62"/>
      <c r="EW119" s="62"/>
      <c r="EX119" s="62"/>
      <c r="EY119" s="62"/>
      <c r="EZ119" s="62"/>
      <c r="FA119" s="62"/>
      <c r="FB119" s="62"/>
      <c r="FC119" s="62"/>
      <c r="FD119" s="62"/>
      <c r="FE119" s="62"/>
      <c r="FF119" s="62"/>
      <c r="FG119" s="62"/>
      <c r="FH119" s="62"/>
      <c r="FI119" s="62"/>
      <c r="FJ119" s="62"/>
      <c r="FK119" s="62"/>
      <c r="FL119" s="62"/>
      <c r="FM119" s="62"/>
      <c r="FN119" s="62"/>
      <c r="FO119" s="62"/>
      <c r="FP119" s="62"/>
      <c r="FQ119" s="62"/>
      <c r="FR119" s="62"/>
      <c r="FS119" s="62"/>
      <c r="FT119" s="62"/>
      <c r="FU119" s="62"/>
      <c r="FV119" s="62"/>
      <c r="FW119" s="62"/>
      <c r="FX119" s="62"/>
      <c r="FY119" s="62"/>
      <c r="FZ119" s="62"/>
      <c r="GA119" s="62"/>
      <c r="GB119" s="62"/>
      <c r="GC119" s="62"/>
      <c r="GD119" s="62"/>
      <c r="GE119" s="62"/>
    </row>
    <row r="120" spans="1:187" ht="42" customHeight="1">
      <c r="A120" s="74" t="s">
        <v>69</v>
      </c>
      <c r="B120" s="34"/>
      <c r="C120" s="46" t="s">
        <v>14</v>
      </c>
      <c r="D120" s="49" t="s">
        <v>181</v>
      </c>
      <c r="E120" s="46" t="s">
        <v>72</v>
      </c>
      <c r="F120" s="127">
        <v>76.3</v>
      </c>
      <c r="G120" s="14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2"/>
      <c r="DC120" s="62"/>
      <c r="DD120" s="62"/>
      <c r="DE120" s="62"/>
      <c r="DF120" s="62"/>
      <c r="DG120" s="62"/>
      <c r="DH120" s="62"/>
      <c r="DI120" s="62"/>
      <c r="DJ120" s="62"/>
      <c r="DK120" s="62"/>
      <c r="DL120" s="62"/>
      <c r="DM120" s="62"/>
      <c r="DN120" s="62"/>
      <c r="DO120" s="62"/>
      <c r="DP120" s="62"/>
      <c r="DQ120" s="62"/>
      <c r="DR120" s="62"/>
      <c r="DS120" s="62"/>
      <c r="DT120" s="62"/>
      <c r="DU120" s="62"/>
      <c r="DV120" s="62"/>
      <c r="DW120" s="62"/>
      <c r="DX120" s="62"/>
      <c r="DY120" s="62"/>
      <c r="DZ120" s="62"/>
      <c r="EA120" s="62"/>
      <c r="EB120" s="62"/>
      <c r="EC120" s="62"/>
      <c r="ED120" s="62"/>
      <c r="EE120" s="62"/>
      <c r="EF120" s="62"/>
      <c r="EG120" s="62"/>
      <c r="EH120" s="62"/>
      <c r="EI120" s="62"/>
      <c r="EJ120" s="62"/>
      <c r="EK120" s="62"/>
      <c r="EL120" s="62"/>
      <c r="EM120" s="62"/>
      <c r="EN120" s="62"/>
      <c r="EO120" s="62"/>
      <c r="EP120" s="62"/>
      <c r="EQ120" s="62"/>
      <c r="ER120" s="62"/>
      <c r="ES120" s="62"/>
      <c r="ET120" s="62"/>
      <c r="EU120" s="62"/>
      <c r="EV120" s="62"/>
      <c r="EW120" s="62"/>
      <c r="EX120" s="62"/>
      <c r="EY120" s="62"/>
      <c r="EZ120" s="62"/>
      <c r="FA120" s="62"/>
      <c r="FB120" s="62"/>
      <c r="FC120" s="62"/>
      <c r="FD120" s="62"/>
      <c r="FE120" s="62"/>
      <c r="FF120" s="62"/>
      <c r="FG120" s="62"/>
      <c r="FH120" s="62"/>
      <c r="FI120" s="62"/>
      <c r="FJ120" s="62"/>
      <c r="FK120" s="62"/>
      <c r="FL120" s="62"/>
      <c r="FM120" s="62"/>
      <c r="FN120" s="62"/>
      <c r="FO120" s="62"/>
      <c r="FP120" s="62"/>
      <c r="FQ120" s="62"/>
      <c r="FR120" s="62"/>
      <c r="FS120" s="62"/>
      <c r="FT120" s="62"/>
      <c r="FU120" s="62"/>
      <c r="FV120" s="62"/>
      <c r="FW120" s="62"/>
      <c r="FX120" s="62"/>
      <c r="FY120" s="62"/>
      <c r="FZ120" s="62"/>
      <c r="GA120" s="62"/>
      <c r="GB120" s="62"/>
      <c r="GC120" s="62"/>
      <c r="GD120" s="62"/>
      <c r="GE120" s="62"/>
    </row>
    <row r="121" spans="1:187" ht="27" customHeight="1">
      <c r="A121" s="74" t="s">
        <v>171</v>
      </c>
      <c r="B121" s="34"/>
      <c r="C121" s="46" t="s">
        <v>14</v>
      </c>
      <c r="D121" s="49" t="s">
        <v>170</v>
      </c>
      <c r="E121" s="46" t="s">
        <v>32</v>
      </c>
      <c r="F121" s="192">
        <v>380</v>
      </c>
      <c r="G121" s="14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/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2"/>
      <c r="DZ121" s="62"/>
      <c r="EA121" s="62"/>
      <c r="EB121" s="62"/>
      <c r="EC121" s="62"/>
      <c r="ED121" s="62"/>
      <c r="EE121" s="62"/>
      <c r="EF121" s="62"/>
      <c r="EG121" s="62"/>
      <c r="EH121" s="62"/>
      <c r="EI121" s="62"/>
      <c r="EJ121" s="62"/>
      <c r="EK121" s="62"/>
      <c r="EL121" s="62"/>
      <c r="EM121" s="62"/>
      <c r="EN121" s="62"/>
      <c r="EO121" s="62"/>
      <c r="EP121" s="62"/>
      <c r="EQ121" s="62"/>
      <c r="ER121" s="62"/>
      <c r="ES121" s="62"/>
      <c r="ET121" s="62"/>
      <c r="EU121" s="62"/>
      <c r="EV121" s="62"/>
      <c r="EW121" s="62"/>
      <c r="EX121" s="62"/>
      <c r="EY121" s="62"/>
      <c r="EZ121" s="62"/>
      <c r="FA121" s="62"/>
      <c r="FB121" s="62"/>
      <c r="FC121" s="62"/>
      <c r="FD121" s="62"/>
      <c r="FE121" s="62"/>
      <c r="FF121" s="62"/>
      <c r="FG121" s="62"/>
      <c r="FH121" s="62"/>
      <c r="FI121" s="62"/>
      <c r="FJ121" s="62"/>
      <c r="FK121" s="62"/>
      <c r="FL121" s="62"/>
      <c r="FM121" s="62"/>
      <c r="FN121" s="62"/>
      <c r="FO121" s="62"/>
      <c r="FP121" s="62"/>
      <c r="FQ121" s="62"/>
      <c r="FR121" s="62"/>
      <c r="FS121" s="62"/>
      <c r="FT121" s="62"/>
      <c r="FU121" s="62"/>
      <c r="FV121" s="62"/>
      <c r="FW121" s="62"/>
      <c r="FX121" s="62"/>
      <c r="FY121" s="62"/>
      <c r="FZ121" s="62"/>
      <c r="GA121" s="62"/>
      <c r="GB121" s="62"/>
      <c r="GC121" s="62"/>
      <c r="GD121" s="62"/>
      <c r="GE121" s="62"/>
    </row>
    <row r="122" spans="1:187" ht="42" customHeight="1" thickBot="1">
      <c r="A122" s="74" t="s">
        <v>69</v>
      </c>
      <c r="B122" s="78"/>
      <c r="C122" s="76" t="s">
        <v>14</v>
      </c>
      <c r="D122" s="79" t="s">
        <v>170</v>
      </c>
      <c r="E122" s="76" t="s">
        <v>72</v>
      </c>
      <c r="F122" s="204">
        <v>380</v>
      </c>
      <c r="G122" s="14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  <c r="CR122" s="62"/>
      <c r="CS122" s="62"/>
      <c r="CT122" s="62"/>
      <c r="CU122" s="62"/>
      <c r="CV122" s="62"/>
      <c r="CW122" s="62"/>
      <c r="CX122" s="62"/>
      <c r="CY122" s="62"/>
      <c r="CZ122" s="62"/>
      <c r="DA122" s="62"/>
      <c r="DB122" s="62"/>
      <c r="DC122" s="62"/>
      <c r="DD122" s="62"/>
      <c r="DE122" s="62"/>
      <c r="DF122" s="62"/>
      <c r="DG122" s="62"/>
      <c r="DH122" s="62"/>
      <c r="DI122" s="62"/>
      <c r="DJ122" s="62"/>
      <c r="DK122" s="62"/>
      <c r="DL122" s="62"/>
      <c r="DM122" s="62"/>
      <c r="DN122" s="62"/>
      <c r="DO122" s="62"/>
      <c r="DP122" s="62"/>
      <c r="DQ122" s="62"/>
      <c r="DR122" s="62"/>
      <c r="DS122" s="62"/>
      <c r="DT122" s="62"/>
      <c r="DU122" s="62"/>
      <c r="DV122" s="62"/>
      <c r="DW122" s="62"/>
      <c r="DX122" s="62"/>
      <c r="DY122" s="62"/>
      <c r="DZ122" s="62"/>
      <c r="EA122" s="62"/>
      <c r="EB122" s="62"/>
      <c r="EC122" s="62"/>
      <c r="ED122" s="62"/>
      <c r="EE122" s="62"/>
      <c r="EF122" s="62"/>
      <c r="EG122" s="62"/>
      <c r="EH122" s="62"/>
      <c r="EI122" s="62"/>
      <c r="EJ122" s="62"/>
      <c r="EK122" s="62"/>
      <c r="EL122" s="62"/>
      <c r="EM122" s="62"/>
      <c r="EN122" s="62"/>
      <c r="EO122" s="62"/>
      <c r="EP122" s="62"/>
      <c r="EQ122" s="62"/>
      <c r="ER122" s="62"/>
      <c r="ES122" s="62"/>
      <c r="ET122" s="62"/>
      <c r="EU122" s="62"/>
      <c r="EV122" s="62"/>
      <c r="EW122" s="62"/>
      <c r="EX122" s="62"/>
      <c r="EY122" s="62"/>
      <c r="EZ122" s="62"/>
      <c r="FA122" s="62"/>
      <c r="FB122" s="62"/>
      <c r="FC122" s="62"/>
      <c r="FD122" s="62"/>
      <c r="FE122" s="62"/>
      <c r="FF122" s="62"/>
      <c r="FG122" s="62"/>
      <c r="FH122" s="62"/>
      <c r="FI122" s="62"/>
      <c r="FJ122" s="62"/>
      <c r="FK122" s="62"/>
      <c r="FL122" s="62"/>
      <c r="FM122" s="62"/>
      <c r="FN122" s="62"/>
      <c r="FO122" s="62"/>
      <c r="FP122" s="62"/>
      <c r="FQ122" s="62"/>
      <c r="FR122" s="62"/>
      <c r="FS122" s="62"/>
      <c r="FT122" s="62"/>
      <c r="FU122" s="62"/>
      <c r="FV122" s="62"/>
      <c r="FW122" s="62"/>
      <c r="FX122" s="62"/>
      <c r="FY122" s="62"/>
      <c r="FZ122" s="62"/>
      <c r="GA122" s="62"/>
      <c r="GB122" s="62"/>
      <c r="GC122" s="62"/>
      <c r="GD122" s="62"/>
      <c r="GE122" s="62"/>
    </row>
    <row r="123" spans="1:187" s="9" customFormat="1" ht="36.75" customHeight="1" thickBot="1">
      <c r="A123" s="80" t="s">
        <v>57</v>
      </c>
      <c r="B123" s="81" t="s">
        <v>58</v>
      </c>
      <c r="C123" s="82"/>
      <c r="D123" s="79"/>
      <c r="E123" s="85"/>
      <c r="F123" s="86">
        <v>20.56</v>
      </c>
      <c r="G123" s="14"/>
      <c r="H123" s="16"/>
      <c r="I123" s="16"/>
      <c r="J123" s="16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2"/>
      <c r="DC123" s="62"/>
      <c r="DD123" s="62"/>
      <c r="DE123" s="62"/>
      <c r="DF123" s="62"/>
      <c r="DG123" s="62"/>
      <c r="DH123" s="62"/>
      <c r="DI123" s="62"/>
      <c r="DJ123" s="62"/>
      <c r="DK123" s="62"/>
      <c r="DL123" s="62"/>
      <c r="DM123" s="62"/>
      <c r="DN123" s="62"/>
      <c r="DO123" s="62"/>
      <c r="DP123" s="62"/>
      <c r="DQ123" s="62"/>
      <c r="DR123" s="62"/>
      <c r="DS123" s="62"/>
      <c r="DT123" s="62"/>
      <c r="DU123" s="62"/>
      <c r="DV123" s="62"/>
      <c r="DW123" s="62"/>
      <c r="DX123" s="62"/>
      <c r="DY123" s="62"/>
      <c r="DZ123" s="62"/>
      <c r="EA123" s="62"/>
      <c r="EB123" s="62"/>
      <c r="EC123" s="62"/>
      <c r="ED123" s="62"/>
      <c r="EE123" s="62"/>
      <c r="EF123" s="62"/>
      <c r="EG123" s="62"/>
      <c r="EH123" s="62"/>
      <c r="EI123" s="62"/>
      <c r="EJ123" s="62"/>
      <c r="EK123" s="62"/>
      <c r="EL123" s="62"/>
      <c r="EM123" s="62"/>
      <c r="EN123" s="62"/>
      <c r="EO123" s="62"/>
      <c r="EP123" s="62"/>
      <c r="EQ123" s="62"/>
      <c r="ER123" s="62"/>
      <c r="ES123" s="62"/>
      <c r="ET123" s="62"/>
      <c r="EU123" s="62"/>
      <c r="EV123" s="62"/>
      <c r="EW123" s="62"/>
      <c r="EX123" s="62"/>
      <c r="EY123" s="62"/>
      <c r="EZ123" s="62"/>
      <c r="FA123" s="62"/>
      <c r="FB123" s="62"/>
      <c r="FC123" s="62"/>
      <c r="FD123" s="62"/>
      <c r="FE123" s="62"/>
      <c r="FF123" s="62"/>
      <c r="FG123" s="62"/>
      <c r="FH123" s="62"/>
      <c r="FI123" s="62"/>
      <c r="FJ123" s="62"/>
      <c r="FK123" s="62"/>
      <c r="FL123" s="62"/>
      <c r="FM123" s="62"/>
      <c r="FN123" s="62"/>
      <c r="FO123" s="62"/>
      <c r="FP123" s="62"/>
      <c r="FQ123" s="62"/>
      <c r="FR123" s="62"/>
      <c r="FS123" s="62"/>
      <c r="FT123" s="62"/>
      <c r="FU123" s="62"/>
      <c r="FV123" s="62"/>
      <c r="FW123" s="62"/>
      <c r="FX123" s="62"/>
      <c r="FY123" s="62"/>
      <c r="FZ123" s="62"/>
      <c r="GA123" s="62"/>
      <c r="GB123" s="62"/>
      <c r="GC123" s="62"/>
      <c r="GD123" s="62"/>
      <c r="GE123" s="62"/>
    </row>
    <row r="124" spans="1:10" s="62" customFormat="1" ht="23.25" customHeight="1" thickBot="1">
      <c r="A124" s="130" t="s">
        <v>73</v>
      </c>
      <c r="B124" s="81"/>
      <c r="C124" s="125" t="s">
        <v>59</v>
      </c>
      <c r="D124" s="83" t="s">
        <v>80</v>
      </c>
      <c r="E124" s="85"/>
      <c r="F124" s="86">
        <f>F123</f>
        <v>20.56</v>
      </c>
      <c r="G124" s="60"/>
      <c r="H124" s="61"/>
      <c r="I124" s="61"/>
      <c r="J124" s="61"/>
    </row>
    <row r="125" spans="1:10" s="62" customFormat="1" ht="26.25" customHeight="1">
      <c r="A125" s="73" t="s">
        <v>51</v>
      </c>
      <c r="B125" s="94"/>
      <c r="C125" s="46" t="s">
        <v>59</v>
      </c>
      <c r="D125" s="49" t="s">
        <v>98</v>
      </c>
      <c r="E125" s="95"/>
      <c r="F125" s="96">
        <f>F124</f>
        <v>20.56</v>
      </c>
      <c r="G125" s="60"/>
      <c r="H125" s="60"/>
      <c r="I125" s="61"/>
      <c r="J125" s="61"/>
    </row>
    <row r="126" spans="1:10" s="62" customFormat="1" ht="26.25" customHeight="1">
      <c r="A126" s="74" t="s">
        <v>50</v>
      </c>
      <c r="B126" s="94"/>
      <c r="C126" s="46" t="s">
        <v>59</v>
      </c>
      <c r="D126" s="49" t="s">
        <v>106</v>
      </c>
      <c r="E126" s="95"/>
      <c r="F126" s="96">
        <f>F124</f>
        <v>20.56</v>
      </c>
      <c r="G126" s="60"/>
      <c r="H126" s="60"/>
      <c r="I126" s="61"/>
      <c r="J126" s="61"/>
    </row>
    <row r="127" spans="1:10" s="62" customFormat="1" ht="45" customHeight="1">
      <c r="A127" s="161" t="s">
        <v>60</v>
      </c>
      <c r="B127" s="94"/>
      <c r="C127" s="46" t="s">
        <v>59</v>
      </c>
      <c r="D127" s="49" t="s">
        <v>107</v>
      </c>
      <c r="E127" s="95" t="s">
        <v>32</v>
      </c>
      <c r="F127" s="96">
        <f>F126</f>
        <v>20.56</v>
      </c>
      <c r="G127" s="60"/>
      <c r="H127" s="60"/>
      <c r="I127" s="61"/>
      <c r="J127" s="61"/>
    </row>
    <row r="128" spans="1:187" s="62" customFormat="1" ht="36" customHeight="1" thickBot="1">
      <c r="A128" s="158" t="s">
        <v>75</v>
      </c>
      <c r="B128" s="160"/>
      <c r="C128" s="68" t="s">
        <v>59</v>
      </c>
      <c r="D128" s="159" t="s">
        <v>107</v>
      </c>
      <c r="E128" s="68" t="s">
        <v>74</v>
      </c>
      <c r="F128" s="77">
        <f>F127</f>
        <v>20.56</v>
      </c>
      <c r="G128" s="60"/>
      <c r="H128" s="60"/>
      <c r="I128" s="61"/>
      <c r="J128" s="61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</row>
    <row r="129" spans="1:187" s="62" customFormat="1" ht="32.25" customHeight="1" thickBot="1">
      <c r="A129" s="209" t="s">
        <v>15</v>
      </c>
      <c r="B129" s="210"/>
      <c r="C129" s="210"/>
      <c r="D129" s="210"/>
      <c r="E129" s="211"/>
      <c r="F129" s="84">
        <f>F123+F108+F78+F61+F52+F46+F17</f>
        <v>26178.939999999995</v>
      </c>
      <c r="G129" s="60"/>
      <c r="H129" s="61"/>
      <c r="I129" s="61"/>
      <c r="J129" s="61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</row>
    <row r="130" spans="1:10" s="9" customFormat="1" ht="18">
      <c r="A130" s="19"/>
      <c r="B130" s="19"/>
      <c r="C130" s="206"/>
      <c r="D130" s="206"/>
      <c r="E130" s="6"/>
      <c r="F130" s="5"/>
      <c r="G130" s="23"/>
      <c r="H130" s="16"/>
      <c r="I130" s="16"/>
      <c r="J130" s="16"/>
    </row>
    <row r="131" spans="1:10" s="9" customFormat="1" ht="15">
      <c r="A131" s="3"/>
      <c r="B131" s="3"/>
      <c r="C131" s="4"/>
      <c r="D131" s="4"/>
      <c r="E131" s="11"/>
      <c r="F131" s="5"/>
      <c r="G131" s="7"/>
      <c r="H131" s="16"/>
      <c r="I131" s="16"/>
      <c r="J131" s="16"/>
    </row>
    <row r="132" spans="1:10" s="9" customFormat="1" ht="93.75" customHeight="1">
      <c r="A132" s="3"/>
      <c r="B132" s="3"/>
      <c r="C132" s="4"/>
      <c r="D132" s="4"/>
      <c r="E132" s="11"/>
      <c r="F132" s="5"/>
      <c r="G132" s="8"/>
      <c r="H132" s="16"/>
      <c r="I132" s="16"/>
      <c r="J132" s="16"/>
    </row>
    <row r="133" spans="1:187" s="9" customFormat="1" ht="107.25" customHeight="1">
      <c r="A133" s="3"/>
      <c r="B133" s="3"/>
      <c r="C133" s="4"/>
      <c r="D133" s="4"/>
      <c r="E133" s="11"/>
      <c r="F133" s="5"/>
      <c r="G133" s="8"/>
      <c r="H133" s="16"/>
      <c r="I133" s="16"/>
      <c r="J133" s="16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</row>
    <row r="134" spans="1:187" s="9" customFormat="1" ht="81.75" customHeight="1">
      <c r="A134" s="3"/>
      <c r="B134" s="3"/>
      <c r="C134" s="4"/>
      <c r="D134" s="4"/>
      <c r="E134" s="11"/>
      <c r="F134" s="5"/>
      <c r="G134" s="8"/>
      <c r="H134" s="16"/>
      <c r="I134" s="16"/>
      <c r="J134" s="16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</row>
    <row r="135" spans="1:187" s="24" customFormat="1" ht="18">
      <c r="A135" s="3"/>
      <c r="B135" s="3"/>
      <c r="C135" s="4"/>
      <c r="D135" s="4"/>
      <c r="E135" s="11"/>
      <c r="F135" s="5"/>
      <c r="G135" s="8"/>
      <c r="H135" s="23"/>
      <c r="I135" s="23"/>
      <c r="J135" s="23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</row>
    <row r="136" spans="3:187" s="3" customFormat="1" ht="12.75">
      <c r="C136" s="4"/>
      <c r="D136" s="4"/>
      <c r="E136" s="11"/>
      <c r="F136" s="5"/>
      <c r="G136" s="8"/>
      <c r="H136" s="7"/>
      <c r="I136" s="7"/>
      <c r="J136" s="7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1:6" ht="12.75">
      <c r="A156" s="3"/>
      <c r="B156" s="3"/>
      <c r="C156" s="4"/>
      <c r="D156" s="4"/>
      <c r="E156" s="11"/>
      <c r="F156" s="5"/>
    </row>
    <row r="157" spans="1:6" ht="12.75">
      <c r="A157" s="3"/>
      <c r="B157" s="3"/>
      <c r="C157" s="4"/>
      <c r="D157" s="4"/>
      <c r="E157" s="11"/>
      <c r="F157" s="5"/>
    </row>
    <row r="158" spans="1:6" ht="12.75">
      <c r="A158" s="3"/>
      <c r="B158" s="3"/>
      <c r="C158" s="4"/>
      <c r="D158" s="4"/>
      <c r="E158" s="11"/>
      <c r="F158" s="5"/>
    </row>
    <row r="159" spans="1:6" ht="12.75">
      <c r="A159" s="3"/>
      <c r="B159" s="3"/>
      <c r="C159" s="4"/>
      <c r="D159" s="4"/>
      <c r="E159" s="11"/>
      <c r="F159" s="5"/>
    </row>
    <row r="160" spans="1:6" ht="12.75">
      <c r="A160" s="3"/>
      <c r="B160" s="3"/>
      <c r="C160" s="4"/>
      <c r="D160" s="4"/>
      <c r="E160" s="11"/>
      <c r="F160" s="5"/>
    </row>
    <row r="161" spans="1:6" ht="12.75">
      <c r="A161" s="3"/>
      <c r="B161" s="3"/>
      <c r="C161" s="4"/>
      <c r="D161" s="4"/>
      <c r="E161" s="11"/>
      <c r="F161" s="5"/>
    </row>
    <row r="162" spans="1:6" ht="12.75">
      <c r="A162" s="3"/>
      <c r="B162" s="3"/>
      <c r="C162" s="4"/>
      <c r="D162" s="4"/>
      <c r="E162" s="11"/>
      <c r="F162" s="5"/>
    </row>
    <row r="163" spans="1:6" ht="12.75">
      <c r="A163" s="3"/>
      <c r="B163" s="3"/>
      <c r="C163" s="4"/>
      <c r="D163" s="4"/>
      <c r="E163" s="11"/>
      <c r="F163" s="5"/>
    </row>
    <row r="164" spans="1:6" ht="12.75">
      <c r="A164" s="3"/>
      <c r="B164" s="3"/>
      <c r="C164" s="4"/>
      <c r="D164" s="4"/>
      <c r="E164" s="11"/>
      <c r="F164" s="5"/>
    </row>
    <row r="165" spans="1:6" ht="12.75">
      <c r="A165" s="3"/>
      <c r="B165" s="3"/>
      <c r="C165" s="4"/>
      <c r="D165" s="4"/>
      <c r="E165" s="11"/>
      <c r="F165" s="5"/>
    </row>
    <row r="166" spans="1:6" ht="12.75">
      <c r="A166" s="3"/>
      <c r="B166" s="3"/>
      <c r="C166" s="4"/>
      <c r="D166" s="4"/>
      <c r="E166" s="11"/>
      <c r="F166" s="5"/>
    </row>
    <row r="167" spans="1:6" ht="12.75">
      <c r="A167" s="3"/>
      <c r="B167" s="3"/>
      <c r="C167" s="4"/>
      <c r="D167" s="4"/>
      <c r="E167" s="11"/>
      <c r="F167" s="5"/>
    </row>
    <row r="168" spans="1:6" ht="12.75">
      <c r="A168" s="3"/>
      <c r="B168" s="3"/>
      <c r="C168" s="4"/>
      <c r="D168" s="4"/>
      <c r="E168" s="11"/>
      <c r="F168" s="5"/>
    </row>
    <row r="169" spans="1:6" ht="12.75">
      <c r="A169" s="3"/>
      <c r="B169" s="3"/>
      <c r="C169" s="4"/>
      <c r="D169" s="4"/>
      <c r="E169" s="11"/>
      <c r="F169" s="5"/>
    </row>
    <row r="170" spans="1:6" ht="12.75">
      <c r="A170" s="3"/>
      <c r="B170" s="3"/>
      <c r="C170" s="4"/>
      <c r="D170" s="4"/>
      <c r="E170" s="11"/>
      <c r="F170" s="5"/>
    </row>
    <row r="171" spans="1:6" ht="12.75">
      <c r="A171" s="3"/>
      <c r="B171" s="3"/>
      <c r="C171" s="4"/>
      <c r="D171" s="4"/>
      <c r="E171" s="11"/>
      <c r="F171" s="5"/>
    </row>
    <row r="172" spans="1:6" ht="12.75">
      <c r="A172" s="3"/>
      <c r="B172" s="3"/>
      <c r="C172" s="4"/>
      <c r="D172" s="4"/>
      <c r="E172" s="11"/>
      <c r="F172" s="5"/>
    </row>
    <row r="173" spans="1:6" ht="12.75">
      <c r="A173" s="3"/>
      <c r="B173" s="3"/>
      <c r="C173" s="4"/>
      <c r="D173" s="4"/>
      <c r="E173" s="11"/>
      <c r="F173" s="5"/>
    </row>
    <row r="174" spans="1:6" ht="12.75">
      <c r="A174" s="3"/>
      <c r="B174" s="3"/>
      <c r="C174" s="4"/>
      <c r="D174" s="4"/>
      <c r="E174" s="11"/>
      <c r="F174" s="5"/>
    </row>
    <row r="175" spans="1:6" ht="12.75">
      <c r="A175" s="3"/>
      <c r="B175" s="3"/>
      <c r="C175" s="4"/>
      <c r="D175" s="4"/>
      <c r="E175" s="11"/>
      <c r="F175" s="5"/>
    </row>
    <row r="176" spans="1:6" ht="12.75">
      <c r="A176" s="3"/>
      <c r="B176" s="3"/>
      <c r="C176" s="4"/>
      <c r="D176" s="4"/>
      <c r="E176" s="11"/>
      <c r="F176" s="5"/>
    </row>
    <row r="177" spans="1:6" ht="12.75">
      <c r="A177" s="3"/>
      <c r="B177" s="3"/>
      <c r="C177" s="4"/>
      <c r="D177" s="4"/>
      <c r="E177" s="11"/>
      <c r="F177" s="5"/>
    </row>
    <row r="178" spans="1:6" ht="12.75">
      <c r="A178" s="3"/>
      <c r="B178" s="3"/>
      <c r="C178" s="4"/>
      <c r="D178" s="4"/>
      <c r="E178" s="11"/>
      <c r="F178" s="5"/>
    </row>
    <row r="179" spans="1:6" ht="12.75">
      <c r="A179" s="3"/>
      <c r="B179" s="3"/>
      <c r="C179" s="4"/>
      <c r="D179" s="4"/>
      <c r="E179" s="11"/>
      <c r="F179" s="5"/>
    </row>
    <row r="180" spans="1:6" ht="12.75">
      <c r="A180" s="3"/>
      <c r="B180" s="3"/>
      <c r="C180" s="4"/>
      <c r="D180" s="4"/>
      <c r="E180" s="11"/>
      <c r="F180" s="5"/>
    </row>
    <row r="181" spans="1:6" ht="12.75">
      <c r="A181" s="3"/>
      <c r="B181" s="3"/>
      <c r="C181" s="4"/>
      <c r="D181" s="4"/>
      <c r="E181" s="11"/>
      <c r="F181" s="5"/>
    </row>
    <row r="182" spans="1:6" ht="12.75">
      <c r="A182" s="3"/>
      <c r="B182" s="3"/>
      <c r="C182" s="4"/>
      <c r="D182" s="4"/>
      <c r="E182" s="11"/>
      <c r="F182" s="5"/>
    </row>
    <row r="183" spans="1:6" ht="12.75">
      <c r="A183" s="3"/>
      <c r="B183" s="3"/>
      <c r="C183" s="4"/>
      <c r="D183" s="4"/>
      <c r="E183" s="11"/>
      <c r="F183" s="5"/>
    </row>
    <row r="184" spans="1:6" ht="12.75">
      <c r="A184" s="3"/>
      <c r="B184" s="3"/>
      <c r="C184" s="4"/>
      <c r="D184" s="4"/>
      <c r="E184" s="11"/>
      <c r="F184" s="5"/>
    </row>
    <row r="185" spans="1:6" ht="12.75">
      <c r="A185" s="3"/>
      <c r="B185" s="3"/>
      <c r="C185" s="4"/>
      <c r="D185" s="4"/>
      <c r="E185" s="11"/>
      <c r="F185" s="5"/>
    </row>
    <row r="186" spans="1:6" ht="12.75">
      <c r="A186" s="3"/>
      <c r="B186" s="3"/>
      <c r="C186" s="4"/>
      <c r="D186" s="4"/>
      <c r="E186" s="11"/>
      <c r="F186" s="5"/>
    </row>
    <row r="187" spans="1:6" ht="12.75">
      <c r="A187" s="3"/>
      <c r="B187" s="3"/>
      <c r="C187" s="4"/>
      <c r="D187" s="4"/>
      <c r="E187" s="11"/>
      <c r="F187" s="5"/>
    </row>
    <row r="188" spans="1:6" ht="12.75">
      <c r="A188" s="3"/>
      <c r="B188" s="3"/>
      <c r="C188" s="4"/>
      <c r="D188" s="4"/>
      <c r="E188" s="11"/>
      <c r="F188" s="5"/>
    </row>
    <row r="189" spans="5:6" ht="12.75">
      <c r="E189" s="10"/>
      <c r="F189" s="15"/>
    </row>
    <row r="190" spans="5:6" ht="12.75">
      <c r="E190" s="10"/>
      <c r="F190" s="1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</sheetData>
  <sheetProtection/>
  <mergeCells count="14">
    <mergeCell ref="A11:F11"/>
    <mergeCell ref="A12:F12"/>
    <mergeCell ref="B15:E15"/>
    <mergeCell ref="A10:F10"/>
    <mergeCell ref="C2:F2"/>
    <mergeCell ref="C130:D130"/>
    <mergeCell ref="A15:A16"/>
    <mergeCell ref="A129:E129"/>
    <mergeCell ref="A13:F13"/>
    <mergeCell ref="F15:F16"/>
    <mergeCell ref="D5:F5"/>
    <mergeCell ref="D7:F7"/>
    <mergeCell ref="A9:F9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2016-06-29T12:21:53Z</cp:lastPrinted>
  <dcterms:created xsi:type="dcterms:W3CDTF">2001-10-22T05:13:31Z</dcterms:created>
  <dcterms:modified xsi:type="dcterms:W3CDTF">2016-07-27T05:42:54Z</dcterms:modified>
  <cp:category/>
  <cp:version/>
  <cp:contentType/>
  <cp:contentStatus/>
</cp:coreProperties>
</file>