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<sst xmlns="http://schemas.openxmlformats.org/spreadsheetml/2006/main" count="454" uniqueCount="182">
  <si>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</si>
  <si>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</si>
  <si>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</si>
  <si>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</si>
  <si>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</si>
  <si>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</si>
  <si>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</si>
  <si>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</si>
  <si>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</si>
  <si>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</si>
  <si>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</si>
  <si>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</si>
  <si>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</si>
  <si>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</si>
  <si>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</si>
  <si>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</si>
  <si>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</si>
  <si>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</si>
  <si>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</si>
  <si>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</si>
  <si>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</si>
  <si>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</si>
  <si>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</si>
  <si>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</si>
  <si>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</si>
  <si>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</si>
  <si>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</si>
  <si>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</si>
  <si>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</si>
  <si>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</si>
  <si>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</si>
  <si>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</si>
  <si>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</si>
  <si>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</si>
  <si>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</si>
  <si>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</si>
  <si>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</si>
  <si>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</si>
  <si>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</si>
  <si>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</si>
  <si>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</si>
  <si>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</si>
  <si>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</si>
  <si>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</si>
  <si>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</si>
  <si>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</si>
  <si>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</si>
  <si>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</si>
  <si>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</si>
  <si>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</si>
  <si>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</si>
  <si>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</si>
  <si>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</si>
  <si>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</si>
  <si>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</si>
  <si>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</si>
  <si>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</si>
  <si>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</si>
  <si>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</si>
  <si>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</si>
  <si>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</si>
  <si>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</si>
  <si>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</si>
  <si>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</si>
  <si>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</si>
  <si>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</si>
  <si>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</si>
  <si>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</si>
  <si>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</si>
  <si>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</si>
  <si>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</si>
  <si>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</si>
  <si>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</si>
  <si>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</si>
  <si>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</si>
  <si>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</si>
  <si>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</si>
  <si>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</si>
  <si>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</si>
  <si>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</si>
  <si>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</si>
  <si>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</si>
  <si>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</si>
  <si>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</si>
  <si>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</si>
  <si>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</si>
  <si>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</si>
  <si>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</si>
  <si>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</si>
  <si>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</si>
  <si>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</si>
  <si>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</si>
  <si>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</si>
  <si>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</si>
  <si>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</si>
  <si>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</si>
  <si>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</si>
  <si>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</si>
  <si>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</si>
  <si>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</si>
  <si>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</si>
  <si>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</si>
  <si>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</si>
  <si>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</si>
  <si>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</si>
  <si>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</si>
  <si>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</si>
  <si>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</si>
  <si>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</si>
  <si>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</si>
  <si>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</si>
  <si>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</si>
  <si>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</si>
  <si>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</si>
  <si>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</si>
  <si>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</si>
  <si>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</si>
  <si>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</si>
  <si>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</si>
  <si>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</si>
  <si>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</si>
  <si>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</si>
  <si>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</si>
  <si>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</si>
  <si>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</si>
  <si>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</si>
  <si>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</si>
  <si>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</si>
  <si>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</si>
  <si>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</si>
  <si>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 xml:space="preserve">Приложение № 7 </t>
  </si>
  <si>
    <t>ВЕДОМСТВЕННАЯ СТРУКТУРА</t>
  </si>
  <si>
    <t xml:space="preserve">РАСХОДОВ БЮДЖЕТА МУНИЦИПАЛЬНОГО ОБРАЗОВАНИЯ </t>
  </si>
  <si>
    <t xml:space="preserve">СЕЛИВАНОВСКОЕ СЕЛЬСКОЕ ПОСЕЛЕНИЕ </t>
  </si>
  <si>
    <t xml:space="preserve">ВОЛХОВСКОГО МУНИЦИПАЛЬНОГО РАЙОНА </t>
  </si>
  <si>
    <t>Главный распорядитель, распорядитель средств</t>
  </si>
  <si>
    <t>891</t>
  </si>
  <si>
    <t>68 9 01 01080</t>
  </si>
  <si>
    <t xml:space="preserve">                                                        Решения "О бюджете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</si>
  <si>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</si>
  <si>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</si>
  <si>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</si>
  <si>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</si>
  <si>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Мероприятия в области коммунильного хозяйства, разработка схемы теплоснабжения Селивановского сельского поселения</t>
  </si>
  <si>
    <t>68 9 01 01081</t>
  </si>
  <si>
    <t>68 9 01 01083</t>
  </si>
  <si>
    <t xml:space="preserve">Мероприятия связанные с  развитием общественной инфраструктуры  </t>
  </si>
  <si>
    <t>Социальное обеспечение насилениия</t>
  </si>
  <si>
    <t>1003</t>
  </si>
  <si>
    <t>06 0 00 00000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</si>
  <si>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</si>
  <si>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</si>
  <si>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</si>
  <si>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</si>
  <si>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</si>
  <si>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</si>
  <si>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Расходы на мероприятия в рамках подпрограммы "Обеспечение жильем молодых семей" федеральной целевой программы "Жилище" на 2015-2020 годы"</t>
  </si>
  <si>
    <t>01 1 01 74390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</si>
  <si>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</si>
  <si>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</si>
  <si>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 xml:space="preserve">Осуществление первичного воинского учета на территориях, где отсутствуют военные комиссариаты </t>
  </si>
  <si>
    <t>07 1 01 70880</t>
  </si>
  <si>
    <t>07 1 01 74390</t>
  </si>
  <si>
    <t>Капитальный ремонт и ремонт автомобильных дорог общего пользования местного значения</t>
  </si>
  <si>
    <t>07 1 01 70140</t>
  </si>
  <si>
    <t>07 1 01 S0140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</si>
  <si>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</si>
  <si>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</si>
  <si>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 xml:space="preserve">Мероприятия связанные с организацией обществеенных праздников </t>
  </si>
  <si>
    <t>68 9 01 01084</t>
  </si>
  <si>
    <t>309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</si>
  <si>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</si>
  <si>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</si>
  <si>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67 3 01 72030</t>
  </si>
  <si>
    <t>68 9 01 72030</t>
  </si>
  <si>
    <t>801</t>
  </si>
  <si>
    <t>68 9 01 72020</t>
  </si>
  <si>
    <t>На мероприятия  подпрограммы "Обеспечение жильем молодых семей" федеральной целевой программы "Жилище" на 2015-2020 годы"</t>
  </si>
  <si>
    <t>06 1 01 R0200</t>
  </si>
  <si>
    <t>Субсидии бюджетным учреждениям на иные цели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</si>
  <si>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</si>
  <si>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№ 125  от 02.05. 2017г.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</si>
</sst>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9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49" fontId="0" fillId="32" borderId="16" xfId="0" applyNumberFormat="1" applyFont="1" applyFill="1" applyBorder="1" applyAlignment="1">
      <alignment horizontal="center" vertical="center"/>
    </xf>
    <xf numFmtId="49" fontId="0" fillId="32" borderId="20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49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0" fillId="32" borderId="14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9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left" vertic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87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6.375" style="0" customWidth="1"/>
    <col min="2" max="2" width="12.37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130</v>
      </c>
    </row>
    <row r="2" spans="1:6" ht="12.75">
      <c r="A2" s="25"/>
      <c r="B2" s="25"/>
      <c r="C2" s="232" t="s">
        <v>138</v>
      </c>
      <c r="D2" s="232"/>
      <c r="E2" s="232"/>
      <c r="F2" s="232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28</v>
      </c>
    </row>
    <row r="5" spans="1:6" ht="12.75">
      <c r="A5" s="17"/>
      <c r="B5" s="17"/>
      <c r="C5" s="17"/>
      <c r="D5" s="225" t="s">
        <v>117</v>
      </c>
      <c r="E5" s="225"/>
      <c r="F5" s="225"/>
    </row>
    <row r="6" spans="3:6" ht="12.75">
      <c r="C6" s="18"/>
      <c r="D6" s="225" t="s">
        <v>181</v>
      </c>
      <c r="E6" s="225"/>
      <c r="F6" s="225"/>
    </row>
    <row r="7" spans="4:6" ht="12.75">
      <c r="D7" s="225"/>
      <c r="E7" s="225"/>
      <c r="F7" s="225"/>
    </row>
    <row r="8" spans="1:6" ht="20.25">
      <c r="A8" s="227" t="s">
        <v>131</v>
      </c>
      <c r="B8" s="227"/>
      <c r="C8" s="227"/>
      <c r="D8" s="227"/>
      <c r="E8" s="227"/>
      <c r="F8" s="227"/>
    </row>
    <row r="9" spans="1:6" ht="15.75">
      <c r="A9" s="228" t="s">
        <v>132</v>
      </c>
      <c r="B9" s="228"/>
      <c r="C9" s="228"/>
      <c r="D9" s="228"/>
      <c r="E9" s="228"/>
      <c r="F9" s="228"/>
    </row>
    <row r="10" spans="1:6" ht="15.75">
      <c r="A10" s="226" t="s">
        <v>133</v>
      </c>
      <c r="B10" s="226"/>
      <c r="C10" s="226"/>
      <c r="D10" s="226"/>
      <c r="E10" s="226"/>
      <c r="F10" s="226"/>
    </row>
    <row r="11" spans="1:6" ht="15.75">
      <c r="A11" s="226" t="s">
        <v>134</v>
      </c>
      <c r="B11" s="226"/>
      <c r="C11" s="226"/>
      <c r="D11" s="226"/>
      <c r="E11" s="226"/>
      <c r="F11" s="226"/>
    </row>
    <row r="12" spans="1:6" ht="15.75">
      <c r="A12" s="228" t="s">
        <v>116</v>
      </c>
      <c r="B12" s="228"/>
      <c r="C12" s="228"/>
      <c r="D12" s="228"/>
      <c r="E12" s="228"/>
      <c r="F12" s="228"/>
    </row>
    <row r="13" spans="1:6" ht="12.75">
      <c r="A13" s="232"/>
      <c r="B13" s="232"/>
      <c r="C13" s="232"/>
      <c r="D13" s="232"/>
      <c r="E13" s="232"/>
      <c r="F13" s="232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234" t="s">
        <v>16</v>
      </c>
      <c r="B15" s="229" t="s">
        <v>17</v>
      </c>
      <c r="C15" s="230"/>
      <c r="D15" s="230"/>
      <c r="E15" s="231"/>
      <c r="F15" s="239" t="s">
        <v>20</v>
      </c>
    </row>
    <row r="16" spans="1:6" ht="68.25" customHeight="1" thickBot="1">
      <c r="A16" s="235"/>
      <c r="B16" s="155" t="s">
        <v>135</v>
      </c>
      <c r="C16" s="28" t="s">
        <v>19</v>
      </c>
      <c r="D16" s="27" t="s">
        <v>5</v>
      </c>
      <c r="E16" s="26" t="s">
        <v>18</v>
      </c>
      <c r="F16" s="240"/>
    </row>
    <row r="17" spans="1:6" ht="26.25" customHeight="1" thickBot="1">
      <c r="A17" s="67" t="s">
        <v>4</v>
      </c>
      <c r="B17" s="52" t="s">
        <v>136</v>
      </c>
      <c r="C17" s="53"/>
      <c r="D17" s="52"/>
      <c r="E17" s="52"/>
      <c r="F17" s="116">
        <f>F18+F33+F37</f>
        <v>5079.424</v>
      </c>
    </row>
    <row r="18" spans="1:10" s="9" customFormat="1" ht="51.75" thickBot="1">
      <c r="A18" s="114" t="s">
        <v>9</v>
      </c>
      <c r="B18" s="164"/>
      <c r="C18" s="115" t="s">
        <v>0</v>
      </c>
      <c r="D18" s="78" t="s">
        <v>68</v>
      </c>
      <c r="E18" s="78"/>
      <c r="F18" s="123">
        <f>F20+F24+F28+F32+F30</f>
        <v>4361.447</v>
      </c>
      <c r="G18" s="14"/>
      <c r="H18" s="16" t="s">
        <v>53</v>
      </c>
      <c r="I18" s="16"/>
      <c r="J18" s="16"/>
    </row>
    <row r="19" spans="1:7" ht="51.75" customHeight="1">
      <c r="A19" s="68" t="s">
        <v>69</v>
      </c>
      <c r="B19" s="34"/>
      <c r="C19" s="44" t="s">
        <v>0</v>
      </c>
      <c r="D19" s="45" t="s">
        <v>70</v>
      </c>
      <c r="E19" s="45"/>
      <c r="F19" s="50">
        <f>F18</f>
        <v>4361.447</v>
      </c>
      <c r="G19" s="7"/>
    </row>
    <row r="20" spans="1:7" ht="40.5" customHeight="1">
      <c r="A20" s="36" t="s">
        <v>35</v>
      </c>
      <c r="B20" s="34"/>
      <c r="C20" s="44" t="s">
        <v>0</v>
      </c>
      <c r="D20" s="45" t="s">
        <v>71</v>
      </c>
      <c r="E20" s="45"/>
      <c r="F20" s="30">
        <f>F21</f>
        <v>895.03</v>
      </c>
      <c r="G20" s="7"/>
    </row>
    <row r="21" spans="1:7" ht="25.5" customHeight="1">
      <c r="A21" s="36" t="s">
        <v>76</v>
      </c>
      <c r="B21" s="34"/>
      <c r="C21" s="44" t="s">
        <v>0</v>
      </c>
      <c r="D21" s="45" t="s">
        <v>72</v>
      </c>
      <c r="E21" s="140"/>
      <c r="F21" s="43">
        <f>F22</f>
        <v>895.03</v>
      </c>
      <c r="G21" s="7"/>
    </row>
    <row r="22" spans="1:7" ht="25.5" customHeight="1">
      <c r="A22" s="36" t="s">
        <v>77</v>
      </c>
      <c r="B22" s="34"/>
      <c r="C22" s="44" t="s">
        <v>0</v>
      </c>
      <c r="D22" s="63" t="s">
        <v>118</v>
      </c>
      <c r="E22" s="45" t="s">
        <v>27</v>
      </c>
      <c r="F22" s="43">
        <f>F23</f>
        <v>895.03</v>
      </c>
      <c r="G22" s="7"/>
    </row>
    <row r="23" spans="1:7" ht="42" customHeight="1">
      <c r="A23" s="36" t="s">
        <v>61</v>
      </c>
      <c r="B23" s="34"/>
      <c r="C23" s="44" t="s">
        <v>0</v>
      </c>
      <c r="D23" s="45" t="s">
        <v>118</v>
      </c>
      <c r="E23" s="45" t="s">
        <v>60</v>
      </c>
      <c r="F23" s="43">
        <v>895.03</v>
      </c>
      <c r="G23" s="7"/>
    </row>
    <row r="24" spans="1:7" ht="52.5" customHeight="1">
      <c r="A24" s="68" t="s">
        <v>73</v>
      </c>
      <c r="B24" s="34"/>
      <c r="C24" s="44" t="s">
        <v>0</v>
      </c>
      <c r="D24" s="45" t="s">
        <v>74</v>
      </c>
      <c r="E24" s="45"/>
      <c r="F24" s="30">
        <f>F25</f>
        <v>2442.917</v>
      </c>
      <c r="G24" s="7"/>
    </row>
    <row r="25" spans="1:7" ht="33.75" customHeight="1">
      <c r="A25" s="36" t="s">
        <v>75</v>
      </c>
      <c r="B25" s="34"/>
      <c r="C25" s="44" t="s">
        <v>0</v>
      </c>
      <c r="D25" s="45" t="s">
        <v>78</v>
      </c>
      <c r="E25" s="45"/>
      <c r="F25" s="43">
        <f>F26</f>
        <v>2442.917</v>
      </c>
      <c r="G25" s="7"/>
    </row>
    <row r="26" spans="1:7" ht="33.75" customHeight="1">
      <c r="A26" s="36" t="s">
        <v>77</v>
      </c>
      <c r="B26" s="34"/>
      <c r="C26" s="44" t="s">
        <v>0</v>
      </c>
      <c r="D26" s="45" t="s">
        <v>81</v>
      </c>
      <c r="E26" s="45" t="s">
        <v>27</v>
      </c>
      <c r="F26" s="43">
        <f>F27</f>
        <v>2442.917</v>
      </c>
      <c r="G26" s="7"/>
    </row>
    <row r="27" spans="1:7" ht="46.5" customHeight="1">
      <c r="A27" s="36" t="s">
        <v>79</v>
      </c>
      <c r="B27" s="34"/>
      <c r="C27" s="44" t="s">
        <v>0</v>
      </c>
      <c r="D27" s="45" t="s">
        <v>81</v>
      </c>
      <c r="E27" s="45" t="s">
        <v>60</v>
      </c>
      <c r="F27" s="43">
        <v>2442.917</v>
      </c>
      <c r="G27" s="7"/>
    </row>
    <row r="28" spans="1:187" ht="39" customHeight="1">
      <c r="A28" s="68" t="s">
        <v>80</v>
      </c>
      <c r="B28" s="34"/>
      <c r="C28" s="44" t="s">
        <v>0</v>
      </c>
      <c r="D28" s="45" t="s">
        <v>81</v>
      </c>
      <c r="E28" s="45" t="s">
        <v>27</v>
      </c>
      <c r="F28" s="30">
        <f>F29</f>
        <v>997.5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2" t="s">
        <v>59</v>
      </c>
      <c r="B29" s="34"/>
      <c r="C29" s="44" t="s">
        <v>0</v>
      </c>
      <c r="D29" s="45" t="s">
        <v>81</v>
      </c>
      <c r="E29" s="45" t="s">
        <v>58</v>
      </c>
      <c r="F29" s="43">
        <v>997.5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51">
      <c r="A30" s="224" t="s">
        <v>180</v>
      </c>
      <c r="B30" s="34"/>
      <c r="C30" s="44" t="s">
        <v>0</v>
      </c>
      <c r="D30" s="144" t="s">
        <v>173</v>
      </c>
      <c r="E30" s="144" t="s">
        <v>27</v>
      </c>
      <c r="F30" s="30">
        <f>F31</f>
        <v>20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>
      <c r="A31" s="72" t="s">
        <v>59</v>
      </c>
      <c r="B31" s="34"/>
      <c r="C31" s="44" t="s">
        <v>0</v>
      </c>
      <c r="D31" s="144" t="s">
        <v>173</v>
      </c>
      <c r="E31" s="144" t="s">
        <v>58</v>
      </c>
      <c r="F31" s="43">
        <v>20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ht="45.75" customHeight="1" thickBot="1">
      <c r="A32" s="173" t="s">
        <v>140</v>
      </c>
      <c r="B32" s="34"/>
      <c r="C32" s="172" t="s">
        <v>0</v>
      </c>
      <c r="D32" s="45" t="s">
        <v>81</v>
      </c>
      <c r="E32" s="144" t="s">
        <v>139</v>
      </c>
      <c r="F32" s="30">
        <v>6</v>
      </c>
      <c r="G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</row>
    <row r="33" spans="1:187" s="8" customFormat="1" ht="40.5" customHeight="1">
      <c r="A33" s="68" t="s">
        <v>24</v>
      </c>
      <c r="B33" s="34"/>
      <c r="C33" s="62" t="s">
        <v>22</v>
      </c>
      <c r="D33" s="45" t="s">
        <v>82</v>
      </c>
      <c r="E33" s="49"/>
      <c r="F33" s="30">
        <f>F34</f>
        <v>150.027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27.75" customHeight="1">
      <c r="A34" s="36" t="s">
        <v>75</v>
      </c>
      <c r="B34" s="38"/>
      <c r="C34" s="44" t="s">
        <v>22</v>
      </c>
      <c r="D34" s="45" t="s">
        <v>78</v>
      </c>
      <c r="E34" s="45"/>
      <c r="F34" s="47">
        <f>F35</f>
        <v>150.027</v>
      </c>
      <c r="G34" s="14"/>
      <c r="H34" s="16"/>
      <c r="I34" s="16"/>
      <c r="J34" s="16"/>
    </row>
    <row r="35" spans="1:10" s="9" customFormat="1" ht="41.25" customHeight="1">
      <c r="A35" s="36" t="s">
        <v>32</v>
      </c>
      <c r="B35" s="38"/>
      <c r="C35" s="44" t="s">
        <v>22</v>
      </c>
      <c r="D35" s="45" t="s">
        <v>83</v>
      </c>
      <c r="E35" s="45" t="s">
        <v>27</v>
      </c>
      <c r="F35" s="47">
        <f>F36</f>
        <v>150.027</v>
      </c>
      <c r="G35" s="14"/>
      <c r="H35" s="16"/>
      <c r="I35" s="16"/>
      <c r="J35" s="16"/>
    </row>
    <row r="36" spans="1:187" s="9" customFormat="1" ht="39" customHeight="1">
      <c r="A36" s="36" t="s">
        <v>12</v>
      </c>
      <c r="B36" s="34"/>
      <c r="C36" s="48" t="s">
        <v>22</v>
      </c>
      <c r="D36" s="45" t="s">
        <v>83</v>
      </c>
      <c r="E36" s="49" t="s">
        <v>33</v>
      </c>
      <c r="F36" s="64">
        <v>150.027</v>
      </c>
      <c r="G36" s="14"/>
      <c r="H36" s="16"/>
      <c r="I36" s="16"/>
      <c r="J36" s="1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187" s="9" customFormat="1" ht="23.25" customHeight="1">
      <c r="A37" s="124" t="s">
        <v>26</v>
      </c>
      <c r="B37" s="95"/>
      <c r="C37" s="96" t="s">
        <v>25</v>
      </c>
      <c r="D37" s="97" t="s">
        <v>68</v>
      </c>
      <c r="E37" s="125"/>
      <c r="F37" s="126">
        <f>F39+F47</f>
        <v>567.95</v>
      </c>
      <c r="G37" s="14"/>
      <c r="H37" s="16"/>
      <c r="I37" s="16"/>
      <c r="J37" s="1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7" s="8" customFormat="1" ht="26.25" customHeight="1">
      <c r="A38" s="127" t="s">
        <v>39</v>
      </c>
      <c r="B38" s="128"/>
      <c r="C38" s="94" t="s">
        <v>25</v>
      </c>
      <c r="D38" s="94" t="s">
        <v>85</v>
      </c>
      <c r="E38" s="94"/>
      <c r="F38" s="98">
        <v>100</v>
      </c>
      <c r="G38" s="14"/>
    </row>
    <row r="39" spans="1:7" s="8" customFormat="1" ht="18" customHeight="1">
      <c r="A39" s="127" t="s">
        <v>40</v>
      </c>
      <c r="B39" s="92"/>
      <c r="C39" s="94" t="s">
        <v>25</v>
      </c>
      <c r="D39" s="94" t="s">
        <v>85</v>
      </c>
      <c r="E39" s="94"/>
      <c r="F39" s="129">
        <v>100</v>
      </c>
      <c r="G39" s="14"/>
    </row>
    <row r="40" spans="1:7" s="8" customFormat="1" ht="51">
      <c r="A40" s="127" t="s">
        <v>46</v>
      </c>
      <c r="B40" s="128"/>
      <c r="C40" s="94" t="s">
        <v>25</v>
      </c>
      <c r="D40" s="94" t="s">
        <v>109</v>
      </c>
      <c r="E40" s="94" t="s">
        <v>27</v>
      </c>
      <c r="F40" s="129">
        <v>100</v>
      </c>
      <c r="G40" s="7"/>
    </row>
    <row r="41" spans="1:187" s="8" customFormat="1" ht="40.5" customHeight="1">
      <c r="A41" s="130" t="s">
        <v>59</v>
      </c>
      <c r="B41" s="92"/>
      <c r="C41" s="94" t="s">
        <v>34</v>
      </c>
      <c r="D41" s="94" t="s">
        <v>110</v>
      </c>
      <c r="E41" s="94" t="s">
        <v>58</v>
      </c>
      <c r="F41" s="129">
        <v>100</v>
      </c>
      <c r="G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</row>
    <row r="42" spans="1:7" ht="28.5" customHeight="1" hidden="1" thickBot="1">
      <c r="A42" s="111" t="s">
        <v>38</v>
      </c>
      <c r="B42" s="33"/>
      <c r="C42" s="87" t="s">
        <v>36</v>
      </c>
      <c r="D42" s="77" t="s">
        <v>68</v>
      </c>
      <c r="E42" s="77"/>
      <c r="F42" s="81">
        <f>F43</f>
        <v>0</v>
      </c>
      <c r="G42" s="59"/>
    </row>
    <row r="43" spans="1:7" ht="27" customHeight="1" hidden="1" thickBot="1">
      <c r="A43" s="117" t="s">
        <v>39</v>
      </c>
      <c r="B43" s="33"/>
      <c r="C43" s="118" t="s">
        <v>36</v>
      </c>
      <c r="D43" s="31" t="s">
        <v>84</v>
      </c>
      <c r="E43" s="31"/>
      <c r="F43" s="112">
        <f>F44</f>
        <v>0</v>
      </c>
      <c r="G43" s="101"/>
    </row>
    <row r="44" spans="1:7" ht="24" customHeight="1" hidden="1" thickBot="1">
      <c r="A44" s="42" t="s">
        <v>40</v>
      </c>
      <c r="B44" s="33"/>
      <c r="C44" s="31" t="s">
        <v>36</v>
      </c>
      <c r="D44" s="31" t="s">
        <v>85</v>
      </c>
      <c r="E44" s="31"/>
      <c r="F44" s="112">
        <f>F45</f>
        <v>0</v>
      </c>
      <c r="G44" s="101"/>
    </row>
    <row r="45" spans="1:187" ht="54" customHeight="1" hidden="1" thickBot="1">
      <c r="A45" s="117" t="s">
        <v>43</v>
      </c>
      <c r="B45" s="34"/>
      <c r="C45" s="45" t="s">
        <v>36</v>
      </c>
      <c r="D45" s="120" t="s">
        <v>86</v>
      </c>
      <c r="E45" s="45" t="s">
        <v>27</v>
      </c>
      <c r="F45" s="112">
        <f>F46</f>
        <v>0</v>
      </c>
      <c r="G45" s="7"/>
      <c r="K45" s="61"/>
      <c r="L45" s="119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</row>
    <row r="46" spans="1:12" ht="34.5" customHeight="1" hidden="1" thickBot="1">
      <c r="A46" s="36" t="s">
        <v>61</v>
      </c>
      <c r="B46" s="33"/>
      <c r="C46" s="66" t="s">
        <v>36</v>
      </c>
      <c r="D46" s="121" t="s">
        <v>86</v>
      </c>
      <c r="E46" s="66" t="s">
        <v>60</v>
      </c>
      <c r="F46" s="74">
        <v>0</v>
      </c>
      <c r="G46" s="7"/>
      <c r="L46" s="3"/>
    </row>
    <row r="47" spans="1:12" ht="76.5" customHeight="1">
      <c r="A47" s="211" t="s">
        <v>158</v>
      </c>
      <c r="B47" s="33"/>
      <c r="C47" s="94" t="s">
        <v>34</v>
      </c>
      <c r="D47" s="213" t="s">
        <v>159</v>
      </c>
      <c r="E47" s="207" t="s">
        <v>27</v>
      </c>
      <c r="F47" s="192">
        <f>F48</f>
        <v>467.95</v>
      </c>
      <c r="G47" s="7"/>
      <c r="L47" s="3"/>
    </row>
    <row r="48" spans="1:12" ht="54" customHeight="1" thickBot="1">
      <c r="A48" s="91" t="s">
        <v>59</v>
      </c>
      <c r="B48" s="33"/>
      <c r="C48" s="94" t="s">
        <v>34</v>
      </c>
      <c r="D48" s="213" t="s">
        <v>159</v>
      </c>
      <c r="E48" s="212" t="s">
        <v>60</v>
      </c>
      <c r="F48" s="197">
        <v>467.95</v>
      </c>
      <c r="G48" s="7"/>
      <c r="I48" s="7"/>
      <c r="L48" s="3"/>
    </row>
    <row r="49" spans="1:12" ht="54" customHeight="1" thickBot="1">
      <c r="A49" s="69" t="s">
        <v>37</v>
      </c>
      <c r="B49" s="162"/>
      <c r="C49" s="214"/>
      <c r="D49" s="215"/>
      <c r="E49" s="216"/>
      <c r="F49" s="113">
        <f>F50</f>
        <v>125.4</v>
      </c>
      <c r="G49" s="7"/>
      <c r="I49" s="7"/>
      <c r="L49" s="3"/>
    </row>
    <row r="50" spans="1:12" ht="26.25" thickBot="1">
      <c r="A50" s="111" t="s">
        <v>38</v>
      </c>
      <c r="B50" s="33"/>
      <c r="C50" s="78" t="s">
        <v>36</v>
      </c>
      <c r="D50" s="77" t="s">
        <v>68</v>
      </c>
      <c r="E50" s="216"/>
      <c r="F50" s="217">
        <f>F51</f>
        <v>125.4</v>
      </c>
      <c r="G50" s="7"/>
      <c r="I50" s="7"/>
      <c r="L50" s="3"/>
    </row>
    <row r="51" spans="1:12" ht="38.25" customHeight="1">
      <c r="A51" s="36" t="s">
        <v>39</v>
      </c>
      <c r="B51" s="33"/>
      <c r="C51" s="49" t="s">
        <v>36</v>
      </c>
      <c r="D51" s="46" t="s">
        <v>84</v>
      </c>
      <c r="E51" s="207"/>
      <c r="F51" s="90">
        <f>F52</f>
        <v>125.4</v>
      </c>
      <c r="G51" s="7"/>
      <c r="I51" s="7"/>
      <c r="L51" s="3"/>
    </row>
    <row r="52" spans="1:12" ht="27" customHeight="1">
      <c r="A52" s="218" t="s">
        <v>40</v>
      </c>
      <c r="B52" s="33"/>
      <c r="C52" s="49" t="s">
        <v>36</v>
      </c>
      <c r="D52" s="46" t="s">
        <v>85</v>
      </c>
      <c r="E52" s="207"/>
      <c r="F52" s="90">
        <f>F53</f>
        <v>125.4</v>
      </c>
      <c r="G52" s="7"/>
      <c r="I52" s="7"/>
      <c r="L52" s="3"/>
    </row>
    <row r="53" spans="1:12" ht="49.5" customHeight="1">
      <c r="A53" s="36" t="s">
        <v>160</v>
      </c>
      <c r="B53" s="33"/>
      <c r="C53" s="49" t="s">
        <v>36</v>
      </c>
      <c r="D53" s="120" t="s">
        <v>86</v>
      </c>
      <c r="E53" s="207"/>
      <c r="F53" s="90">
        <f>F54</f>
        <v>125.4</v>
      </c>
      <c r="G53" s="7"/>
      <c r="I53" s="7"/>
      <c r="L53" s="3"/>
    </row>
    <row r="54" spans="1:12" ht="31.5" customHeight="1" thickBot="1">
      <c r="A54" s="36" t="s">
        <v>61</v>
      </c>
      <c r="B54" s="219"/>
      <c r="C54" s="49" t="s">
        <v>36</v>
      </c>
      <c r="D54" s="121" t="s">
        <v>86</v>
      </c>
      <c r="E54" s="212" t="s">
        <v>60</v>
      </c>
      <c r="F54" s="197">
        <v>125.4</v>
      </c>
      <c r="G54" s="7"/>
      <c r="I54" s="7"/>
      <c r="L54" s="3"/>
    </row>
    <row r="55" spans="1:187" s="61" customFormat="1" ht="36.75" customHeight="1" thickBot="1">
      <c r="A55" s="69" t="s">
        <v>31</v>
      </c>
      <c r="B55" s="162"/>
      <c r="C55" s="54"/>
      <c r="D55" s="55"/>
      <c r="E55" s="55"/>
      <c r="F55" s="113">
        <f>F56</f>
        <v>224</v>
      </c>
      <c r="G55" s="7"/>
      <c r="H55" s="60"/>
      <c r="I55" s="60"/>
      <c r="J55" s="60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</row>
    <row r="56" spans="1:7" ht="45.75" customHeight="1" thickBot="1">
      <c r="A56" s="111" t="s">
        <v>21</v>
      </c>
      <c r="B56" s="160"/>
      <c r="C56" s="80" t="s">
        <v>23</v>
      </c>
      <c r="D56" s="77" t="s">
        <v>68</v>
      </c>
      <c r="E56" s="85"/>
      <c r="F56" s="110">
        <f>F57+F66+F64+F62</f>
        <v>224</v>
      </c>
      <c r="G56" s="14"/>
    </row>
    <row r="57" spans="1:7" ht="69" customHeight="1">
      <c r="A57" s="170" t="s">
        <v>129</v>
      </c>
      <c r="B57" s="32"/>
      <c r="C57" s="169" t="s">
        <v>23</v>
      </c>
      <c r="D57" s="167" t="s">
        <v>95</v>
      </c>
      <c r="E57" s="12"/>
      <c r="F57" s="168">
        <v>95</v>
      </c>
      <c r="G57" s="7"/>
    </row>
    <row r="58" spans="1:7" ht="119.25" customHeight="1">
      <c r="A58" s="70" t="s">
        <v>57</v>
      </c>
      <c r="B58" s="32"/>
      <c r="C58" s="166" t="s">
        <v>23</v>
      </c>
      <c r="D58" s="63" t="s">
        <v>99</v>
      </c>
      <c r="E58" s="12"/>
      <c r="F58" s="50">
        <v>95</v>
      </c>
      <c r="G58" s="7"/>
    </row>
    <row r="59" spans="1:7" ht="61.5" customHeight="1">
      <c r="A59" s="122" t="s">
        <v>100</v>
      </c>
      <c r="B59" s="32"/>
      <c r="C59" s="29" t="s">
        <v>23</v>
      </c>
      <c r="D59" s="63" t="s">
        <v>96</v>
      </c>
      <c r="E59" s="12"/>
      <c r="F59" s="50">
        <v>95</v>
      </c>
      <c r="G59" s="7"/>
    </row>
    <row r="60" spans="1:187" ht="54" customHeight="1">
      <c r="A60" s="171" t="s">
        <v>98</v>
      </c>
      <c r="B60" s="32"/>
      <c r="C60" s="166" t="s">
        <v>23</v>
      </c>
      <c r="D60" s="63" t="s">
        <v>97</v>
      </c>
      <c r="E60" s="12" t="s">
        <v>27</v>
      </c>
      <c r="F60" s="50">
        <v>95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38.25">
      <c r="A61" s="72" t="s">
        <v>59</v>
      </c>
      <c r="B61" s="32"/>
      <c r="C61" s="166" t="s">
        <v>23</v>
      </c>
      <c r="D61" s="63" t="s">
        <v>97</v>
      </c>
      <c r="E61" s="12" t="s">
        <v>58</v>
      </c>
      <c r="F61" s="50">
        <v>95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102">
      <c r="A62" s="221" t="s">
        <v>172</v>
      </c>
      <c r="B62" s="32"/>
      <c r="C62" s="166" t="s">
        <v>23</v>
      </c>
      <c r="D62" s="63" t="s">
        <v>171</v>
      </c>
      <c r="E62" s="12"/>
      <c r="F62" s="30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38.25">
      <c r="A63" s="72" t="s">
        <v>59</v>
      </c>
      <c r="B63" s="32"/>
      <c r="C63" s="166" t="s">
        <v>170</v>
      </c>
      <c r="D63" s="63" t="s">
        <v>171</v>
      </c>
      <c r="E63" s="12" t="s">
        <v>58</v>
      </c>
      <c r="F63" s="43">
        <v>30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89.25">
      <c r="A64" s="143" t="s">
        <v>123</v>
      </c>
      <c r="B64" s="32"/>
      <c r="C64" s="166" t="s">
        <v>23</v>
      </c>
      <c r="D64" s="63" t="s">
        <v>157</v>
      </c>
      <c r="E64" s="12" t="s">
        <v>27</v>
      </c>
      <c r="F64" s="30">
        <v>94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187" ht="38.25">
      <c r="A65" s="72" t="s">
        <v>59</v>
      </c>
      <c r="B65" s="32"/>
      <c r="C65" s="166" t="s">
        <v>23</v>
      </c>
      <c r="D65" s="63" t="s">
        <v>157</v>
      </c>
      <c r="E65" s="12" t="s">
        <v>58</v>
      </c>
      <c r="F65" s="43">
        <v>94</v>
      </c>
      <c r="G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</row>
    <row r="66" spans="1:187" ht="89.25">
      <c r="A66" s="143" t="s">
        <v>123</v>
      </c>
      <c r="B66" s="32"/>
      <c r="C66" s="29" t="s">
        <v>23</v>
      </c>
      <c r="D66" s="63" t="s">
        <v>125</v>
      </c>
      <c r="E66" s="12"/>
      <c r="F66" s="30">
        <v>5</v>
      </c>
      <c r="G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</row>
    <row r="67" spans="1:187" ht="39" thickBot="1">
      <c r="A67" s="72" t="s">
        <v>59</v>
      </c>
      <c r="B67" s="32"/>
      <c r="C67" s="29" t="s">
        <v>23</v>
      </c>
      <c r="D67" s="63" t="s">
        <v>125</v>
      </c>
      <c r="E67" s="141" t="s">
        <v>58</v>
      </c>
      <c r="F67" s="43">
        <v>5</v>
      </c>
      <c r="G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</row>
    <row r="68" spans="1:187" s="9" customFormat="1" ht="20.25" customHeight="1" thickBot="1">
      <c r="A68" s="82" t="s">
        <v>54</v>
      </c>
      <c r="B68" s="162"/>
      <c r="C68" s="83"/>
      <c r="D68" s="84"/>
      <c r="E68" s="85"/>
      <c r="F68" s="56">
        <f>F69</f>
        <v>3423.603</v>
      </c>
      <c r="G68" s="7"/>
      <c r="H68" s="16"/>
      <c r="I68" s="16"/>
      <c r="J68" s="1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</row>
    <row r="69" spans="1:7" ht="13.5" thickBot="1">
      <c r="A69" s="86" t="s">
        <v>55</v>
      </c>
      <c r="B69" s="163"/>
      <c r="C69" s="87" t="s">
        <v>56</v>
      </c>
      <c r="D69" s="78" t="s">
        <v>68</v>
      </c>
      <c r="E69" s="85"/>
      <c r="F69" s="81">
        <f>F70+F81+F85+F83+F79+F75+F77</f>
        <v>3423.603</v>
      </c>
      <c r="G69" s="7"/>
    </row>
    <row r="70" spans="1:7" ht="63.75">
      <c r="A70" s="71" t="s">
        <v>119</v>
      </c>
      <c r="B70" s="163"/>
      <c r="C70" s="29" t="s">
        <v>56</v>
      </c>
      <c r="D70" s="63" t="s">
        <v>101</v>
      </c>
      <c r="E70" s="12"/>
      <c r="F70" s="30">
        <f>F71</f>
        <v>954.34</v>
      </c>
      <c r="G70" s="7"/>
    </row>
    <row r="71" spans="1:7" ht="76.5">
      <c r="A71" s="71" t="s">
        <v>120</v>
      </c>
      <c r="B71" s="73"/>
      <c r="C71" s="29" t="s">
        <v>56</v>
      </c>
      <c r="D71" s="63" t="s">
        <v>103</v>
      </c>
      <c r="E71" s="12"/>
      <c r="F71" s="43">
        <f>F74</f>
        <v>954.34</v>
      </c>
      <c r="G71" s="7"/>
    </row>
    <row r="72" spans="1:7" ht="25.5">
      <c r="A72" s="71" t="s">
        <v>105</v>
      </c>
      <c r="B72" s="73"/>
      <c r="C72" s="29" t="s">
        <v>56</v>
      </c>
      <c r="D72" s="63" t="s">
        <v>104</v>
      </c>
      <c r="E72" s="12"/>
      <c r="F72" s="43">
        <f>F70</f>
        <v>954.34</v>
      </c>
      <c r="G72" s="7"/>
    </row>
    <row r="73" spans="1:7" ht="25.5">
      <c r="A73" s="71" t="s">
        <v>106</v>
      </c>
      <c r="B73" s="73"/>
      <c r="C73" s="29" t="s">
        <v>56</v>
      </c>
      <c r="D73" s="63" t="s">
        <v>102</v>
      </c>
      <c r="E73" s="12" t="s">
        <v>27</v>
      </c>
      <c r="F73" s="43">
        <f>F70</f>
        <v>954.34</v>
      </c>
      <c r="G73" s="7"/>
    </row>
    <row r="74" spans="1:7" ht="38.25">
      <c r="A74" s="72" t="s">
        <v>59</v>
      </c>
      <c r="B74" s="73"/>
      <c r="C74" s="29" t="s">
        <v>56</v>
      </c>
      <c r="D74" s="63" t="s">
        <v>102</v>
      </c>
      <c r="E74" s="12" t="s">
        <v>58</v>
      </c>
      <c r="F74" s="43">
        <v>954.34</v>
      </c>
      <c r="G74" s="7"/>
    </row>
    <row r="75" spans="1:7" ht="25.5">
      <c r="A75" s="211" t="s">
        <v>163</v>
      </c>
      <c r="B75" s="220"/>
      <c r="C75" s="29" t="s">
        <v>56</v>
      </c>
      <c r="D75" s="63" t="s">
        <v>164</v>
      </c>
      <c r="E75" s="12" t="s">
        <v>27</v>
      </c>
      <c r="F75" s="30">
        <f>F76</f>
        <v>552</v>
      </c>
      <c r="G75" s="7"/>
    </row>
    <row r="76" spans="1:7" ht="38.25">
      <c r="A76" s="211" t="s">
        <v>59</v>
      </c>
      <c r="B76" s="220"/>
      <c r="C76" s="29" t="s">
        <v>56</v>
      </c>
      <c r="D76" s="63" t="s">
        <v>164</v>
      </c>
      <c r="E76" s="12" t="s">
        <v>58</v>
      </c>
      <c r="F76" s="43">
        <v>552</v>
      </c>
      <c r="G76" s="7"/>
    </row>
    <row r="77" spans="1:7" ht="25.5">
      <c r="A77" s="211" t="s">
        <v>163</v>
      </c>
      <c r="B77" s="220"/>
      <c r="C77" s="29" t="s">
        <v>56</v>
      </c>
      <c r="D77" s="63" t="s">
        <v>165</v>
      </c>
      <c r="E77" s="12" t="s">
        <v>27</v>
      </c>
      <c r="F77" s="30">
        <f>F78</f>
        <v>188.44</v>
      </c>
      <c r="G77" s="7"/>
    </row>
    <row r="78" spans="1:7" ht="38.25">
      <c r="A78" s="142" t="s">
        <v>59</v>
      </c>
      <c r="B78" s="220"/>
      <c r="C78" s="29" t="s">
        <v>56</v>
      </c>
      <c r="D78" s="63" t="s">
        <v>165</v>
      </c>
      <c r="E78" s="12" t="s">
        <v>58</v>
      </c>
      <c r="F78" s="43">
        <v>188.44</v>
      </c>
      <c r="G78" s="7"/>
    </row>
    <row r="79" spans="1:7" ht="63.75">
      <c r="A79" s="142" t="s">
        <v>122</v>
      </c>
      <c r="B79" s="73"/>
      <c r="C79" s="29" t="s">
        <v>56</v>
      </c>
      <c r="D79" s="63" t="s">
        <v>161</v>
      </c>
      <c r="E79" s="12" t="s">
        <v>27</v>
      </c>
      <c r="F79" s="30">
        <v>653.5</v>
      </c>
      <c r="G79" s="7"/>
    </row>
    <row r="80" spans="1:7" ht="38.25">
      <c r="A80" s="72" t="s">
        <v>59</v>
      </c>
      <c r="B80" s="73"/>
      <c r="C80" s="29" t="s">
        <v>56</v>
      </c>
      <c r="D80" s="63" t="s">
        <v>161</v>
      </c>
      <c r="E80" s="12" t="s">
        <v>58</v>
      </c>
      <c r="F80" s="43">
        <f>F79</f>
        <v>653.5</v>
      </c>
      <c r="G80" s="7"/>
    </row>
    <row r="81" spans="1:7" ht="63.75">
      <c r="A81" s="142" t="s">
        <v>122</v>
      </c>
      <c r="B81" s="73"/>
      <c r="C81" s="29" t="s">
        <v>56</v>
      </c>
      <c r="D81" s="63" t="s">
        <v>121</v>
      </c>
      <c r="E81" s="12"/>
      <c r="F81" s="30">
        <v>32.678</v>
      </c>
      <c r="G81" s="7"/>
    </row>
    <row r="82" spans="1:7" ht="38.25">
      <c r="A82" s="72" t="s">
        <v>59</v>
      </c>
      <c r="B82" s="73"/>
      <c r="C82" s="29" t="s">
        <v>56</v>
      </c>
      <c r="D82" s="63" t="s">
        <v>121</v>
      </c>
      <c r="E82" s="12" t="s">
        <v>58</v>
      </c>
      <c r="F82" s="43">
        <v>32.678</v>
      </c>
      <c r="G82" s="7"/>
    </row>
    <row r="83" spans="1:7" ht="89.25">
      <c r="A83" s="143" t="s">
        <v>123</v>
      </c>
      <c r="B83" s="73"/>
      <c r="C83" s="29" t="s">
        <v>56</v>
      </c>
      <c r="D83" s="63" t="s">
        <v>162</v>
      </c>
      <c r="E83" s="12" t="s">
        <v>27</v>
      </c>
      <c r="F83" s="30">
        <v>993</v>
      </c>
      <c r="G83" s="7"/>
    </row>
    <row r="84" spans="1:7" ht="38.25">
      <c r="A84" s="72" t="s">
        <v>59</v>
      </c>
      <c r="B84" s="73"/>
      <c r="C84" s="29" t="s">
        <v>56</v>
      </c>
      <c r="D84" s="63" t="s">
        <v>162</v>
      </c>
      <c r="E84" s="12" t="s">
        <v>58</v>
      </c>
      <c r="F84" s="43">
        <v>993</v>
      </c>
      <c r="G84" s="7"/>
    </row>
    <row r="85" spans="1:8" ht="89.25">
      <c r="A85" s="143" t="s">
        <v>123</v>
      </c>
      <c r="B85" s="73"/>
      <c r="C85" s="29" t="s">
        <v>56</v>
      </c>
      <c r="D85" s="63" t="s">
        <v>124</v>
      </c>
      <c r="E85" s="12" t="s">
        <v>27</v>
      </c>
      <c r="F85" s="30">
        <v>49.645</v>
      </c>
      <c r="G85" s="7"/>
      <c r="H85"/>
    </row>
    <row r="86" spans="1:8" ht="39" thickBot="1">
      <c r="A86" s="72" t="s">
        <v>59</v>
      </c>
      <c r="B86" s="73"/>
      <c r="C86" s="29" t="s">
        <v>56</v>
      </c>
      <c r="D86" s="63" t="s">
        <v>124</v>
      </c>
      <c r="E86" s="12" t="s">
        <v>58</v>
      </c>
      <c r="F86" s="43">
        <v>49.645</v>
      </c>
      <c r="G86" s="7"/>
      <c r="H86"/>
    </row>
    <row r="87" spans="1:187" ht="16.5" thickBot="1">
      <c r="A87" s="69" t="s">
        <v>7</v>
      </c>
      <c r="B87" s="162"/>
      <c r="C87" s="51"/>
      <c r="D87" s="57"/>
      <c r="E87" s="58"/>
      <c r="F87" s="56">
        <f>F88+F98+F107</f>
        <v>903.069</v>
      </c>
      <c r="G87" s="7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</row>
    <row r="88" spans="1:7" ht="25.5" customHeight="1" thickBot="1">
      <c r="A88" s="105" t="s">
        <v>6</v>
      </c>
      <c r="B88" s="95"/>
      <c r="C88" s="106" t="s">
        <v>3</v>
      </c>
      <c r="D88" s="107" t="s">
        <v>68</v>
      </c>
      <c r="E88" s="107"/>
      <c r="F88" s="108">
        <f>F89+F94</f>
        <v>245</v>
      </c>
      <c r="G88" s="14"/>
    </row>
    <row r="89" spans="1:187" s="100" customFormat="1" ht="51">
      <c r="A89" s="91" t="s">
        <v>47</v>
      </c>
      <c r="B89" s="95"/>
      <c r="C89" s="134" t="s">
        <v>3</v>
      </c>
      <c r="D89" s="94" t="s">
        <v>93</v>
      </c>
      <c r="E89" s="94"/>
      <c r="F89" s="126">
        <v>170</v>
      </c>
      <c r="G89" s="9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</row>
    <row r="90" spans="1:7" ht="89.25" customHeight="1">
      <c r="A90" s="135" t="s">
        <v>48</v>
      </c>
      <c r="B90" s="92"/>
      <c r="C90" s="93" t="s">
        <v>3</v>
      </c>
      <c r="D90" s="94" t="s">
        <v>92</v>
      </c>
      <c r="E90" s="94"/>
      <c r="F90" s="103">
        <v>170</v>
      </c>
      <c r="G90" s="20"/>
    </row>
    <row r="91" spans="1:7" ht="40.5" customHeight="1">
      <c r="A91" s="132" t="s">
        <v>114</v>
      </c>
      <c r="B91" s="92"/>
      <c r="C91" s="94" t="s">
        <v>3</v>
      </c>
      <c r="D91" s="94" t="s">
        <v>113</v>
      </c>
      <c r="E91" s="94"/>
      <c r="F91" s="103">
        <v>170</v>
      </c>
      <c r="G91" s="20"/>
    </row>
    <row r="92" spans="1:187" ht="108" customHeight="1">
      <c r="A92" s="91" t="s">
        <v>49</v>
      </c>
      <c r="B92" s="92"/>
      <c r="C92" s="93" t="s">
        <v>3</v>
      </c>
      <c r="D92" s="94" t="s">
        <v>94</v>
      </c>
      <c r="E92" s="94" t="s">
        <v>27</v>
      </c>
      <c r="F92" s="103">
        <v>170</v>
      </c>
      <c r="G92" s="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</row>
    <row r="93" spans="1:187" ht="48.75" customHeight="1">
      <c r="A93" s="131" t="s">
        <v>59</v>
      </c>
      <c r="B93" s="92"/>
      <c r="C93" s="94" t="s">
        <v>3</v>
      </c>
      <c r="D93" s="94" t="s">
        <v>94</v>
      </c>
      <c r="E93" s="94" t="s">
        <v>58</v>
      </c>
      <c r="F93" s="103">
        <v>170</v>
      </c>
      <c r="G93" s="7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</row>
    <row r="94" spans="1:187" s="179" customFormat="1" ht="38.25" customHeight="1">
      <c r="A94" s="174" t="s">
        <v>41</v>
      </c>
      <c r="B94" s="175"/>
      <c r="C94" s="125" t="s">
        <v>3</v>
      </c>
      <c r="D94" s="125" t="s">
        <v>141</v>
      </c>
      <c r="E94" s="125"/>
      <c r="F94" s="126">
        <v>75</v>
      </c>
      <c r="G94" s="176"/>
      <c r="H94" s="177"/>
      <c r="I94" s="177"/>
      <c r="J94" s="177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</row>
    <row r="95" spans="1:187" s="179" customFormat="1" ht="39" customHeight="1">
      <c r="A95" s="174" t="s">
        <v>40</v>
      </c>
      <c r="B95" s="175"/>
      <c r="C95" s="125" t="s">
        <v>3</v>
      </c>
      <c r="D95" s="125" t="s">
        <v>141</v>
      </c>
      <c r="E95" s="125"/>
      <c r="F95" s="103">
        <v>75</v>
      </c>
      <c r="G95" s="176"/>
      <c r="H95" s="177"/>
      <c r="I95" s="177"/>
      <c r="J95" s="177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</row>
    <row r="96" spans="1:187" s="179" customFormat="1" ht="25.5" customHeight="1">
      <c r="A96" s="180" t="s">
        <v>142</v>
      </c>
      <c r="B96" s="175"/>
      <c r="C96" s="125" t="s">
        <v>3</v>
      </c>
      <c r="D96" s="125" t="s">
        <v>141</v>
      </c>
      <c r="E96" s="181" t="s">
        <v>27</v>
      </c>
      <c r="F96" s="103">
        <v>75</v>
      </c>
      <c r="G96" s="176"/>
      <c r="H96" s="177"/>
      <c r="I96" s="177"/>
      <c r="J96" s="177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</row>
    <row r="97" spans="1:187" s="179" customFormat="1" ht="48.75" customHeight="1" thickBot="1">
      <c r="A97" s="182" t="s">
        <v>59</v>
      </c>
      <c r="B97" s="175"/>
      <c r="C97" s="133" t="s">
        <v>3</v>
      </c>
      <c r="D97" s="133" t="s">
        <v>141</v>
      </c>
      <c r="E97" s="183" t="s">
        <v>58</v>
      </c>
      <c r="F97" s="151">
        <v>75</v>
      </c>
      <c r="G97" s="176"/>
      <c r="H97" s="177"/>
      <c r="I97" s="177"/>
      <c r="J97" s="177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</row>
    <row r="98" spans="1:187" s="9" customFormat="1" ht="25.5" customHeight="1" thickBot="1">
      <c r="A98" s="148" t="s">
        <v>1</v>
      </c>
      <c r="B98" s="95"/>
      <c r="C98" s="149" t="s">
        <v>2</v>
      </c>
      <c r="D98" s="149" t="s">
        <v>68</v>
      </c>
      <c r="E98" s="149"/>
      <c r="F98" s="150">
        <f>F99+F103+F105</f>
        <v>250.469</v>
      </c>
      <c r="G98" s="7"/>
      <c r="H98" s="16"/>
      <c r="I98" s="16"/>
      <c r="J98" s="16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</row>
    <row r="99" spans="1:7" ht="39.75" customHeight="1">
      <c r="A99" s="71" t="s">
        <v>41</v>
      </c>
      <c r="B99" s="92"/>
      <c r="C99" s="104" t="s">
        <v>2</v>
      </c>
      <c r="D99" s="125" t="s">
        <v>84</v>
      </c>
      <c r="E99" s="104"/>
      <c r="F99" s="126">
        <f>F100</f>
        <v>20.469</v>
      </c>
      <c r="G99" s="7"/>
    </row>
    <row r="100" spans="1:7" ht="27" customHeight="1">
      <c r="A100" s="72" t="s">
        <v>40</v>
      </c>
      <c r="B100" s="92"/>
      <c r="C100" s="125" t="s">
        <v>2</v>
      </c>
      <c r="D100" s="125" t="s">
        <v>85</v>
      </c>
      <c r="E100" s="125"/>
      <c r="F100" s="103">
        <f>F101</f>
        <v>20.469</v>
      </c>
      <c r="G100" s="7"/>
    </row>
    <row r="101" spans="1:7" ht="24" customHeight="1">
      <c r="A101" s="131" t="s">
        <v>66</v>
      </c>
      <c r="B101" s="92"/>
      <c r="C101" s="125" t="s">
        <v>2</v>
      </c>
      <c r="D101" s="125" t="s">
        <v>107</v>
      </c>
      <c r="E101" s="104" t="s">
        <v>27</v>
      </c>
      <c r="F101" s="103">
        <f>F102</f>
        <v>20.469</v>
      </c>
      <c r="G101" s="7"/>
    </row>
    <row r="102" spans="1:187" ht="38.25" customHeight="1">
      <c r="A102" s="131" t="s">
        <v>59</v>
      </c>
      <c r="B102" s="145"/>
      <c r="C102" s="125" t="s">
        <v>2</v>
      </c>
      <c r="D102" s="109" t="s">
        <v>107</v>
      </c>
      <c r="E102" s="140">
        <v>240</v>
      </c>
      <c r="F102" s="147">
        <v>20.469</v>
      </c>
      <c r="G102" s="101"/>
      <c r="H102" s="7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</row>
    <row r="103" spans="1:187" ht="38.25" customHeight="1">
      <c r="A103" s="143" t="s">
        <v>126</v>
      </c>
      <c r="C103" s="125" t="s">
        <v>2</v>
      </c>
      <c r="D103" s="109" t="s">
        <v>128</v>
      </c>
      <c r="E103" s="140"/>
      <c r="F103" s="146">
        <f>F104</f>
        <v>170</v>
      </c>
      <c r="G103" s="101"/>
      <c r="H103" s="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</row>
    <row r="104" spans="1:187" ht="41.25" customHeight="1">
      <c r="A104" s="190" t="s">
        <v>127</v>
      </c>
      <c r="B104" s="159"/>
      <c r="C104" s="125" t="s">
        <v>2</v>
      </c>
      <c r="D104" s="109" t="s">
        <v>128</v>
      </c>
      <c r="E104" s="140">
        <v>810</v>
      </c>
      <c r="F104" s="147">
        <v>170</v>
      </c>
      <c r="G104" s="101"/>
      <c r="H104" s="7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</row>
    <row r="105" spans="1:187" s="179" customFormat="1" ht="41.25" customHeight="1">
      <c r="A105" s="184" t="s">
        <v>143</v>
      </c>
      <c r="B105" s="185"/>
      <c r="C105" s="125" t="s">
        <v>2</v>
      </c>
      <c r="D105" s="186" t="s">
        <v>144</v>
      </c>
      <c r="E105" s="125" t="s">
        <v>27</v>
      </c>
      <c r="F105" s="187">
        <v>60</v>
      </c>
      <c r="G105" s="188"/>
      <c r="H105" s="176"/>
      <c r="I105" s="177"/>
      <c r="J105" s="177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78"/>
      <c r="ER105" s="178"/>
      <c r="ES105" s="178"/>
      <c r="ET105" s="178"/>
      <c r="EU105" s="178"/>
      <c r="EV105" s="178"/>
      <c r="EW105" s="178"/>
      <c r="EX105" s="178"/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178"/>
      <c r="FI105" s="178"/>
      <c r="FJ105" s="178"/>
      <c r="FK105" s="178"/>
      <c r="FL105" s="178"/>
      <c r="FM105" s="178"/>
      <c r="FN105" s="178"/>
      <c r="FO105" s="178"/>
      <c r="FP105" s="178"/>
      <c r="FQ105" s="178"/>
      <c r="FR105" s="178"/>
      <c r="FS105" s="178"/>
      <c r="FT105" s="178"/>
      <c r="FU105" s="178"/>
      <c r="FV105" s="178"/>
      <c r="FW105" s="178"/>
      <c r="FX105" s="178"/>
      <c r="FY105" s="178"/>
      <c r="FZ105" s="178"/>
      <c r="GA105" s="178"/>
      <c r="GB105" s="178"/>
      <c r="GC105" s="178"/>
      <c r="GD105" s="178"/>
      <c r="GE105" s="178"/>
    </row>
    <row r="106" spans="1:187" s="179" customFormat="1" ht="41.25" customHeight="1" thickBot="1">
      <c r="A106" s="182" t="s">
        <v>59</v>
      </c>
      <c r="B106" s="185"/>
      <c r="C106" s="125" t="s">
        <v>2</v>
      </c>
      <c r="D106" s="186" t="s">
        <v>144</v>
      </c>
      <c r="E106" s="140">
        <v>240</v>
      </c>
      <c r="F106" s="189">
        <v>60</v>
      </c>
      <c r="G106" s="188"/>
      <c r="H106" s="176"/>
      <c r="I106" s="177"/>
      <c r="J106" s="177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8"/>
      <c r="EN106" s="178"/>
      <c r="EO106" s="178"/>
      <c r="EP106" s="178"/>
      <c r="EQ106" s="178"/>
      <c r="ER106" s="178"/>
      <c r="ES106" s="178"/>
      <c r="ET106" s="178"/>
      <c r="EU106" s="178"/>
      <c r="EV106" s="178"/>
      <c r="EW106" s="178"/>
      <c r="EX106" s="178"/>
      <c r="EY106" s="178"/>
      <c r="EZ106" s="178"/>
      <c r="FA106" s="178"/>
      <c r="FB106" s="178"/>
      <c r="FC106" s="178"/>
      <c r="FD106" s="178"/>
      <c r="FE106" s="178"/>
      <c r="FF106" s="178"/>
      <c r="FG106" s="178"/>
      <c r="FH106" s="178"/>
      <c r="FI106" s="178"/>
      <c r="FJ106" s="178"/>
      <c r="FK106" s="178"/>
      <c r="FL106" s="178"/>
      <c r="FM106" s="178"/>
      <c r="FN106" s="178"/>
      <c r="FO106" s="178"/>
      <c r="FP106" s="178"/>
      <c r="FQ106" s="178"/>
      <c r="FR106" s="178"/>
      <c r="FS106" s="178"/>
      <c r="FT106" s="178"/>
      <c r="FU106" s="178"/>
      <c r="FV106" s="178"/>
      <c r="FW106" s="178"/>
      <c r="FX106" s="178"/>
      <c r="FY106" s="178"/>
      <c r="FZ106" s="178"/>
      <c r="GA106" s="178"/>
      <c r="GB106" s="178"/>
      <c r="GC106" s="178"/>
      <c r="GD106" s="178"/>
      <c r="GE106" s="178"/>
    </row>
    <row r="107" spans="1:187" ht="15" customHeight="1" thickBot="1">
      <c r="A107" s="86" t="s">
        <v>8</v>
      </c>
      <c r="B107" s="160"/>
      <c r="C107" s="87" t="s">
        <v>10</v>
      </c>
      <c r="D107" s="77" t="s">
        <v>108</v>
      </c>
      <c r="E107" s="77"/>
      <c r="F107" s="110">
        <f>F108+F112</f>
        <v>407.6</v>
      </c>
      <c r="G107" s="101"/>
      <c r="H107" s="7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</row>
    <row r="108" spans="1:187" s="22" customFormat="1" ht="36" customHeight="1">
      <c r="A108" s="152" t="s">
        <v>41</v>
      </c>
      <c r="B108" s="161"/>
      <c r="C108" s="153" t="s">
        <v>10</v>
      </c>
      <c r="D108" s="118" t="s">
        <v>84</v>
      </c>
      <c r="E108" s="118"/>
      <c r="F108" s="154">
        <f>F109</f>
        <v>309</v>
      </c>
      <c r="G108" s="20"/>
      <c r="H108" s="21"/>
      <c r="I108" s="21"/>
      <c r="J108" s="21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</row>
    <row r="109" spans="1:187" s="22" customFormat="1" ht="21" customHeight="1">
      <c r="A109" s="72" t="s">
        <v>40</v>
      </c>
      <c r="B109" s="35"/>
      <c r="C109" s="49" t="s">
        <v>10</v>
      </c>
      <c r="D109" s="49" t="s">
        <v>90</v>
      </c>
      <c r="E109" s="49"/>
      <c r="F109" s="50">
        <f>F110</f>
        <v>309</v>
      </c>
      <c r="G109" s="39"/>
      <c r="H109" s="21"/>
      <c r="I109" s="21"/>
      <c r="J109" s="2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8" ht="36" customHeight="1">
      <c r="A110" s="139" t="s">
        <v>42</v>
      </c>
      <c r="B110" s="35"/>
      <c r="C110" s="49" t="s">
        <v>10</v>
      </c>
      <c r="D110" s="144" t="s">
        <v>137</v>
      </c>
      <c r="E110" s="65" t="s">
        <v>27</v>
      </c>
      <c r="F110" s="50">
        <f>F111</f>
        <v>309</v>
      </c>
      <c r="G110" s="7"/>
      <c r="H110" s="7"/>
    </row>
    <row r="111" spans="1:187" ht="48" customHeight="1">
      <c r="A111" s="72" t="s">
        <v>59</v>
      </c>
      <c r="B111" s="35"/>
      <c r="C111" s="49" t="s">
        <v>13</v>
      </c>
      <c r="D111" s="144" t="s">
        <v>137</v>
      </c>
      <c r="E111" s="49" t="s">
        <v>58</v>
      </c>
      <c r="F111" s="50">
        <v>309</v>
      </c>
      <c r="G111" s="7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</row>
    <row r="112" spans="1:187" ht="48" customHeight="1">
      <c r="A112" s="224" t="s">
        <v>180</v>
      </c>
      <c r="B112" s="35"/>
      <c r="C112" s="49" t="s">
        <v>13</v>
      </c>
      <c r="D112" s="144" t="s">
        <v>174</v>
      </c>
      <c r="E112" s="144" t="s">
        <v>27</v>
      </c>
      <c r="F112" s="43">
        <f>F113</f>
        <v>98.6</v>
      </c>
      <c r="G112" s="7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</row>
    <row r="113" spans="1:187" ht="48" customHeight="1" thickBot="1">
      <c r="A113" s="72" t="s">
        <v>59</v>
      </c>
      <c r="B113" s="35"/>
      <c r="C113" s="75" t="s">
        <v>13</v>
      </c>
      <c r="D113" s="144" t="s">
        <v>174</v>
      </c>
      <c r="E113" s="196" t="s">
        <v>58</v>
      </c>
      <c r="F113" s="102">
        <v>98.6</v>
      </c>
      <c r="G113" s="7"/>
      <c r="H113" s="7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</row>
    <row r="114" spans="1:187" ht="29.25" customHeight="1" thickBot="1">
      <c r="A114" s="69" t="s">
        <v>30</v>
      </c>
      <c r="B114" s="158"/>
      <c r="C114" s="51"/>
      <c r="D114" s="57"/>
      <c r="E114" s="57"/>
      <c r="F114" s="56">
        <f aca="true" t="shared" si="0" ref="F114:F119">F115</f>
        <v>1148.8</v>
      </c>
      <c r="G114" s="7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</row>
    <row r="115" spans="1:187" s="22" customFormat="1" ht="42" customHeight="1" thickBot="1">
      <c r="A115" s="111" t="s">
        <v>29</v>
      </c>
      <c r="B115" s="157"/>
      <c r="C115" s="77" t="s">
        <v>14</v>
      </c>
      <c r="D115" s="77" t="s">
        <v>68</v>
      </c>
      <c r="E115" s="77"/>
      <c r="F115" s="110">
        <f>F116+F123+F121+F127+F129</f>
        <v>1148.8</v>
      </c>
      <c r="G115" s="7"/>
      <c r="H115" s="21"/>
      <c r="I115" s="21"/>
      <c r="J115" s="2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</row>
    <row r="116" spans="1:187" s="41" customFormat="1" ht="51">
      <c r="A116" s="42" t="s">
        <v>44</v>
      </c>
      <c r="B116" s="13"/>
      <c r="C116" s="31" t="s">
        <v>14</v>
      </c>
      <c r="D116" s="45" t="s">
        <v>87</v>
      </c>
      <c r="E116" s="31"/>
      <c r="F116" s="47">
        <f t="shared" si="0"/>
        <v>783.3</v>
      </c>
      <c r="G116" s="7"/>
      <c r="H116" s="40"/>
      <c r="I116" s="40"/>
      <c r="J116" s="40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</row>
    <row r="117" spans="1:7" ht="89.25">
      <c r="A117" s="36" t="s">
        <v>45</v>
      </c>
      <c r="B117" s="34"/>
      <c r="C117" s="46" t="s">
        <v>14</v>
      </c>
      <c r="D117" s="49" t="s">
        <v>88</v>
      </c>
      <c r="E117" s="46"/>
      <c r="F117" s="47">
        <f t="shared" si="0"/>
        <v>783.3</v>
      </c>
      <c r="G117" s="14"/>
    </row>
    <row r="118" spans="1:7" ht="38.25">
      <c r="A118" s="36" t="s">
        <v>112</v>
      </c>
      <c r="B118" s="37"/>
      <c r="C118" s="46" t="s">
        <v>14</v>
      </c>
      <c r="D118" s="65" t="s">
        <v>111</v>
      </c>
      <c r="E118" s="46"/>
      <c r="F118" s="47">
        <f t="shared" si="0"/>
        <v>783.3</v>
      </c>
      <c r="G118" s="14"/>
    </row>
    <row r="119" spans="1:7" ht="25.5">
      <c r="A119" s="36" t="s">
        <v>89</v>
      </c>
      <c r="B119" s="37"/>
      <c r="C119" s="46" t="s">
        <v>14</v>
      </c>
      <c r="D119" s="65" t="s">
        <v>115</v>
      </c>
      <c r="E119" s="46" t="s">
        <v>27</v>
      </c>
      <c r="F119" s="47">
        <f t="shared" si="0"/>
        <v>783.3</v>
      </c>
      <c r="G119" s="14"/>
    </row>
    <row r="120" spans="1:7" ht="42.75" customHeight="1">
      <c r="A120" s="36" t="s">
        <v>67</v>
      </c>
      <c r="B120" s="34"/>
      <c r="C120" s="89" t="s">
        <v>14</v>
      </c>
      <c r="D120" s="49" t="s">
        <v>115</v>
      </c>
      <c r="E120" s="89" t="s">
        <v>62</v>
      </c>
      <c r="F120" s="112">
        <v>783.3</v>
      </c>
      <c r="G120" s="14"/>
    </row>
    <row r="121" spans="1:7" ht="42.75" customHeight="1">
      <c r="A121" s="36" t="s">
        <v>166</v>
      </c>
      <c r="B121" s="34"/>
      <c r="C121" s="46" t="s">
        <v>14</v>
      </c>
      <c r="D121" s="144" t="s">
        <v>167</v>
      </c>
      <c r="E121" s="207" t="s">
        <v>27</v>
      </c>
      <c r="F121" s="192">
        <v>210</v>
      </c>
      <c r="G121" s="14"/>
    </row>
    <row r="122" spans="1:7" ht="42.75" customHeight="1">
      <c r="A122" s="36" t="s">
        <v>67</v>
      </c>
      <c r="B122" s="34"/>
      <c r="C122" s="46" t="s">
        <v>14</v>
      </c>
      <c r="D122" s="144" t="s">
        <v>167</v>
      </c>
      <c r="E122" s="207" t="s">
        <v>62</v>
      </c>
      <c r="F122" s="90">
        <v>210</v>
      </c>
      <c r="G122" s="14"/>
    </row>
    <row r="123" spans="1:7" ht="39.75" customHeight="1">
      <c r="A123" s="191" t="s">
        <v>41</v>
      </c>
      <c r="B123" s="34"/>
      <c r="C123" s="46" t="s">
        <v>14</v>
      </c>
      <c r="D123" s="144" t="s">
        <v>145</v>
      </c>
      <c r="E123" s="46"/>
      <c r="F123" s="192">
        <v>25</v>
      </c>
      <c r="G123" s="14"/>
    </row>
    <row r="124" spans="1:7" ht="32.25" customHeight="1">
      <c r="A124" s="193" t="s">
        <v>76</v>
      </c>
      <c r="B124" s="34"/>
      <c r="C124" s="46" t="s">
        <v>14</v>
      </c>
      <c r="D124" s="144" t="s">
        <v>145</v>
      </c>
      <c r="E124" s="46"/>
      <c r="F124" s="90">
        <v>25</v>
      </c>
      <c r="G124" s="14"/>
    </row>
    <row r="125" spans="1:8" ht="44.25" customHeight="1">
      <c r="A125" s="194" t="s">
        <v>146</v>
      </c>
      <c r="B125" s="34"/>
      <c r="C125" s="46" t="s">
        <v>14</v>
      </c>
      <c r="D125" s="144" t="s">
        <v>145</v>
      </c>
      <c r="E125" s="46" t="s">
        <v>27</v>
      </c>
      <c r="F125" s="90">
        <v>25</v>
      </c>
      <c r="G125" s="14"/>
      <c r="H125" s="7"/>
    </row>
    <row r="126" spans="1:7" ht="42.75" customHeight="1">
      <c r="A126" s="195" t="s">
        <v>59</v>
      </c>
      <c r="B126" s="34"/>
      <c r="C126" s="46" t="s">
        <v>14</v>
      </c>
      <c r="D126" s="144" t="s">
        <v>145</v>
      </c>
      <c r="E126" s="46" t="s">
        <v>62</v>
      </c>
      <c r="F126" s="90">
        <v>25</v>
      </c>
      <c r="G126" s="14"/>
    </row>
    <row r="127" spans="1:9" ht="42.75" customHeight="1">
      <c r="A127" s="195" t="s">
        <v>168</v>
      </c>
      <c r="B127" s="34"/>
      <c r="C127" s="46" t="s">
        <v>14</v>
      </c>
      <c r="D127" s="144" t="s">
        <v>169</v>
      </c>
      <c r="E127" s="204" t="s">
        <v>27</v>
      </c>
      <c r="F127" s="192">
        <f>F128</f>
        <v>30.5</v>
      </c>
      <c r="G127" s="14"/>
      <c r="I127" s="7"/>
    </row>
    <row r="128" spans="1:7" ht="42.75" customHeight="1">
      <c r="A128" s="36" t="s">
        <v>67</v>
      </c>
      <c r="B128" s="34"/>
      <c r="C128" s="46" t="s">
        <v>14</v>
      </c>
      <c r="D128" s="144" t="s">
        <v>169</v>
      </c>
      <c r="E128" s="204" t="s">
        <v>62</v>
      </c>
      <c r="F128" s="90">
        <v>30.5</v>
      </c>
      <c r="G128" s="14"/>
    </row>
    <row r="129" spans="1:7" ht="42.75" customHeight="1">
      <c r="A129" s="36" t="s">
        <v>179</v>
      </c>
      <c r="B129" s="34"/>
      <c r="C129" s="204" t="s">
        <v>175</v>
      </c>
      <c r="D129" s="144" t="s">
        <v>176</v>
      </c>
      <c r="E129" s="204" t="s">
        <v>27</v>
      </c>
      <c r="F129" s="192">
        <v>100</v>
      </c>
      <c r="G129" s="14"/>
    </row>
    <row r="130" spans="1:7" ht="42.75" customHeight="1" thickBot="1">
      <c r="A130" s="36" t="s">
        <v>67</v>
      </c>
      <c r="B130" s="34"/>
      <c r="C130" s="212" t="s">
        <v>14</v>
      </c>
      <c r="D130" s="144" t="s">
        <v>176</v>
      </c>
      <c r="E130" s="204" t="s">
        <v>62</v>
      </c>
      <c r="F130" s="197">
        <f>F129</f>
        <v>100</v>
      </c>
      <c r="G130" s="14"/>
    </row>
    <row r="131" spans="1:187" ht="30.75" customHeight="1" thickBot="1">
      <c r="A131" s="76" t="s">
        <v>50</v>
      </c>
      <c r="B131" s="165"/>
      <c r="C131" s="80"/>
      <c r="D131" s="78"/>
      <c r="E131" s="80"/>
      <c r="F131" s="81">
        <f>F132+F137</f>
        <v>808.3499999999999</v>
      </c>
      <c r="G131" s="14"/>
      <c r="J131" s="7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</row>
    <row r="132" spans="1:187" ht="42" customHeight="1" thickBot="1">
      <c r="A132" s="114" t="s">
        <v>63</v>
      </c>
      <c r="B132" s="165"/>
      <c r="C132" s="156" t="s">
        <v>51</v>
      </c>
      <c r="D132" s="78" t="s">
        <v>68</v>
      </c>
      <c r="E132" s="80"/>
      <c r="F132" s="81">
        <f>F133</f>
        <v>20.56</v>
      </c>
      <c r="G132" s="14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</row>
    <row r="133" spans="1:187" s="9" customFormat="1" ht="36.75" customHeight="1">
      <c r="A133" s="71" t="s">
        <v>41</v>
      </c>
      <c r="B133" s="88"/>
      <c r="C133" s="89" t="s">
        <v>51</v>
      </c>
      <c r="D133" s="49" t="s">
        <v>84</v>
      </c>
      <c r="E133" s="89"/>
      <c r="F133" s="154">
        <v>20.56</v>
      </c>
      <c r="G133" s="14"/>
      <c r="H133" s="16"/>
      <c r="I133" s="16"/>
      <c r="J133" s="16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</row>
    <row r="134" spans="1:10" s="61" customFormat="1" ht="23.25" customHeight="1">
      <c r="A134" s="72" t="s">
        <v>40</v>
      </c>
      <c r="B134" s="88"/>
      <c r="C134" s="89" t="s">
        <v>51</v>
      </c>
      <c r="D134" s="49" t="s">
        <v>90</v>
      </c>
      <c r="E134" s="89"/>
      <c r="F134" s="112">
        <v>20.56</v>
      </c>
      <c r="G134" s="59"/>
      <c r="H134" s="60"/>
      <c r="I134" s="60"/>
      <c r="J134" s="60"/>
    </row>
    <row r="135" spans="1:10" s="61" customFormat="1" ht="26.25" customHeight="1">
      <c r="A135" s="138" t="s">
        <v>52</v>
      </c>
      <c r="B135" s="88"/>
      <c r="C135" s="46" t="s">
        <v>51</v>
      </c>
      <c r="D135" s="49" t="s">
        <v>91</v>
      </c>
      <c r="E135" s="89" t="s">
        <v>27</v>
      </c>
      <c r="F135" s="112">
        <v>20.56</v>
      </c>
      <c r="G135" s="59"/>
      <c r="H135" s="59"/>
      <c r="I135" s="60"/>
      <c r="J135" s="60"/>
    </row>
    <row r="136" spans="1:10" s="61" customFormat="1" ht="26.25" customHeight="1" thickBot="1">
      <c r="A136" s="136" t="s">
        <v>65</v>
      </c>
      <c r="B136" s="165"/>
      <c r="C136" s="66" t="s">
        <v>51</v>
      </c>
      <c r="D136" s="137" t="s">
        <v>91</v>
      </c>
      <c r="E136" s="66" t="s">
        <v>64</v>
      </c>
      <c r="F136" s="74">
        <v>20.56</v>
      </c>
      <c r="G136" s="59"/>
      <c r="H136" s="59"/>
      <c r="I136" s="60"/>
      <c r="J136" s="60"/>
    </row>
    <row r="137" spans="1:10" s="61" customFormat="1" ht="26.25" customHeight="1" thickBot="1">
      <c r="A137" s="198" t="s">
        <v>147</v>
      </c>
      <c r="B137" s="165"/>
      <c r="C137" s="199" t="s">
        <v>148</v>
      </c>
      <c r="D137" s="200" t="s">
        <v>149</v>
      </c>
      <c r="E137" s="201"/>
      <c r="F137" s="81">
        <f>F138+F143</f>
        <v>787.79</v>
      </c>
      <c r="G137" s="59"/>
      <c r="H137" s="59"/>
      <c r="I137" s="60"/>
      <c r="J137" s="60"/>
    </row>
    <row r="138" spans="1:10" s="61" customFormat="1" ht="102" customHeight="1">
      <c r="A138" s="202" t="s">
        <v>150</v>
      </c>
      <c r="B138" s="165"/>
      <c r="C138" s="204" t="s">
        <v>148</v>
      </c>
      <c r="D138" s="144" t="s">
        <v>151</v>
      </c>
      <c r="E138" s="46"/>
      <c r="F138" s="205">
        <v>25</v>
      </c>
      <c r="G138" s="59"/>
      <c r="H138" s="59"/>
      <c r="I138" s="60"/>
      <c r="J138" s="60"/>
    </row>
    <row r="139" spans="1:10" s="61" customFormat="1" ht="67.5" customHeight="1">
      <c r="A139" s="206" t="s">
        <v>152</v>
      </c>
      <c r="B139" s="203"/>
      <c r="C139" s="207" t="s">
        <v>148</v>
      </c>
      <c r="D139" s="144" t="s">
        <v>153</v>
      </c>
      <c r="E139" s="46"/>
      <c r="F139" s="64">
        <v>25</v>
      </c>
      <c r="G139" s="59"/>
      <c r="H139" s="59"/>
      <c r="I139" s="60"/>
      <c r="J139" s="60"/>
    </row>
    <row r="140" spans="1:10" s="61" customFormat="1" ht="86.25" customHeight="1">
      <c r="A140" s="206" t="s">
        <v>154</v>
      </c>
      <c r="B140" s="203"/>
      <c r="C140" s="204" t="s">
        <v>148</v>
      </c>
      <c r="D140" s="144" t="s">
        <v>155</v>
      </c>
      <c r="E140" s="208"/>
      <c r="F140" s="64">
        <v>25</v>
      </c>
      <c r="G140" s="59"/>
      <c r="H140" s="59"/>
      <c r="I140" s="59"/>
      <c r="J140" s="209"/>
    </row>
    <row r="141" spans="1:10" s="61" customFormat="1" ht="55.5" customHeight="1">
      <c r="A141" s="206" t="s">
        <v>156</v>
      </c>
      <c r="B141" s="203"/>
      <c r="C141" s="204" t="s">
        <v>148</v>
      </c>
      <c r="D141" s="144" t="s">
        <v>155</v>
      </c>
      <c r="E141" s="204" t="s">
        <v>27</v>
      </c>
      <c r="F141" s="90">
        <v>25</v>
      </c>
      <c r="G141" s="59"/>
      <c r="H141" s="59"/>
      <c r="I141" s="60"/>
      <c r="J141" s="209"/>
    </row>
    <row r="142" spans="1:10" s="61" customFormat="1" ht="36" customHeight="1">
      <c r="A142" s="36" t="s">
        <v>65</v>
      </c>
      <c r="B142" s="203"/>
      <c r="C142" s="204" t="s">
        <v>148</v>
      </c>
      <c r="D142" s="144" t="s">
        <v>155</v>
      </c>
      <c r="E142" s="204" t="s">
        <v>64</v>
      </c>
      <c r="F142" s="90">
        <v>25</v>
      </c>
      <c r="G142" s="59"/>
      <c r="H142" s="59"/>
      <c r="I142" s="60"/>
      <c r="J142" s="60"/>
    </row>
    <row r="143" spans="1:10" s="61" customFormat="1" ht="36" customHeight="1">
      <c r="A143" s="206" t="s">
        <v>177</v>
      </c>
      <c r="B143" s="165"/>
      <c r="C143" s="207" t="s">
        <v>148</v>
      </c>
      <c r="D143" s="144" t="s">
        <v>178</v>
      </c>
      <c r="E143" s="207" t="s">
        <v>27</v>
      </c>
      <c r="F143" s="30">
        <f>F144</f>
        <v>762.79</v>
      </c>
      <c r="G143" s="59"/>
      <c r="H143" s="59"/>
      <c r="I143" s="60"/>
      <c r="J143" s="59"/>
    </row>
    <row r="144" spans="1:10" s="61" customFormat="1" ht="36" customHeight="1" thickBot="1">
      <c r="A144" s="222" t="s">
        <v>65</v>
      </c>
      <c r="B144" s="223"/>
      <c r="C144" s="212" t="s">
        <v>148</v>
      </c>
      <c r="D144" s="196" t="s">
        <v>178</v>
      </c>
      <c r="E144" s="210" t="s">
        <v>64</v>
      </c>
      <c r="F144" s="197">
        <v>762.79</v>
      </c>
      <c r="G144" s="59"/>
      <c r="H144" s="59"/>
      <c r="I144" s="60"/>
      <c r="J144" s="60"/>
    </row>
    <row r="145" spans="1:10" s="61" customFormat="1" ht="45" customHeight="1" thickBot="1">
      <c r="A145" s="236" t="s">
        <v>15</v>
      </c>
      <c r="B145" s="237"/>
      <c r="C145" s="237"/>
      <c r="D145" s="237"/>
      <c r="E145" s="238"/>
      <c r="F145" s="79">
        <f>F131+F114+F87+F68+F55+F49++F17</f>
        <v>11712.646</v>
      </c>
      <c r="G145" s="59"/>
      <c r="H145" s="59"/>
      <c r="I145" s="60"/>
      <c r="J145" s="60"/>
    </row>
    <row r="146" spans="1:187" s="61" customFormat="1" ht="36" customHeight="1">
      <c r="A146" s="19"/>
      <c r="B146" s="19"/>
      <c r="C146" s="233"/>
      <c r="D146" s="233"/>
      <c r="E146" s="6"/>
      <c r="F146" s="5"/>
      <c r="G146" s="59"/>
      <c r="H146" s="59"/>
      <c r="I146" s="60"/>
      <c r="J146" s="60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</row>
    <row r="147" spans="1:187" s="61" customFormat="1" ht="32.25" customHeight="1">
      <c r="A147" s="3"/>
      <c r="B147" s="3"/>
      <c r="C147" s="4"/>
      <c r="D147" s="4"/>
      <c r="E147" s="11"/>
      <c r="F147" s="5"/>
      <c r="G147" s="59"/>
      <c r="H147" s="60"/>
      <c r="I147" s="60"/>
      <c r="J147" s="60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</row>
    <row r="148" spans="1:10" s="9" customFormat="1" ht="18">
      <c r="A148" s="3"/>
      <c r="B148" s="3"/>
      <c r="C148" s="4"/>
      <c r="D148" s="4"/>
      <c r="E148" s="11"/>
      <c r="F148" s="5"/>
      <c r="G148" s="23"/>
      <c r="H148" s="16"/>
      <c r="I148" s="16"/>
      <c r="J148" s="16"/>
    </row>
    <row r="149" spans="1:10" s="9" customFormat="1" ht="15">
      <c r="A149" s="3"/>
      <c r="B149" s="3"/>
      <c r="C149" s="4"/>
      <c r="D149" s="4"/>
      <c r="E149" s="11"/>
      <c r="F149" s="5"/>
      <c r="G149" s="7"/>
      <c r="H149" s="16"/>
      <c r="I149" s="16"/>
      <c r="J149" s="16"/>
    </row>
    <row r="150" spans="1:10" s="9" customFormat="1" ht="93.75" customHeight="1">
      <c r="A150" s="3"/>
      <c r="B150" s="3"/>
      <c r="C150" s="4"/>
      <c r="D150" s="4"/>
      <c r="E150" s="11"/>
      <c r="F150" s="5"/>
      <c r="G150" s="8"/>
      <c r="H150" s="16"/>
      <c r="I150" s="16"/>
      <c r="J150" s="16"/>
    </row>
    <row r="151" spans="1:187" s="9" customFormat="1" ht="107.25" customHeight="1">
      <c r="A151" s="3"/>
      <c r="B151" s="3"/>
      <c r="C151" s="4"/>
      <c r="D151" s="4"/>
      <c r="E151" s="11"/>
      <c r="F151" s="5"/>
      <c r="G151" s="8"/>
      <c r="H151" s="16"/>
      <c r="I151" s="16"/>
      <c r="J151" s="16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</row>
    <row r="152" spans="1:187" s="9" customFormat="1" ht="81.75" customHeight="1">
      <c r="A152" s="3"/>
      <c r="B152" s="3"/>
      <c r="C152" s="4"/>
      <c r="D152" s="4"/>
      <c r="E152" s="11"/>
      <c r="F152" s="5"/>
      <c r="G152" s="8"/>
      <c r="H152" s="16"/>
      <c r="I152" s="16"/>
      <c r="J152" s="1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</row>
    <row r="153" spans="1:187" s="24" customFormat="1" ht="18">
      <c r="A153" s="3"/>
      <c r="B153" s="3"/>
      <c r="C153" s="4"/>
      <c r="D153" s="4"/>
      <c r="E153" s="11"/>
      <c r="F153" s="5"/>
      <c r="G153" s="8"/>
      <c r="H153" s="23"/>
      <c r="I153" s="23"/>
      <c r="J153" s="2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</row>
    <row r="154" spans="3:187" s="3" customFormat="1" ht="12.75">
      <c r="C154" s="4"/>
      <c r="D154" s="4"/>
      <c r="E154" s="11"/>
      <c r="F154" s="5"/>
      <c r="G154" s="8"/>
      <c r="H154" s="7"/>
      <c r="I154" s="7"/>
      <c r="J154" s="7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</sheetData>
  <sheetProtection/>
  <mergeCells count="15">
    <mergeCell ref="A12:F12"/>
    <mergeCell ref="B15:E15"/>
    <mergeCell ref="A9:F9"/>
    <mergeCell ref="C2:F2"/>
    <mergeCell ref="C146:D146"/>
    <mergeCell ref="A15:A16"/>
    <mergeCell ref="A145:E145"/>
    <mergeCell ref="A13:F13"/>
    <mergeCell ref="F15:F16"/>
    <mergeCell ref="D5:F5"/>
    <mergeCell ref="D7:F7"/>
    <mergeCell ref="A11:F11"/>
    <mergeCell ref="A8:F8"/>
    <mergeCell ref="D6:F6"/>
    <mergeCell ref="A10:F10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2016-01-13T12:54:09Z</cp:lastPrinted>
  <dcterms:created xsi:type="dcterms:W3CDTF">2001-10-22T05:13:31Z</dcterms:created>
  <dcterms:modified xsi:type="dcterms:W3CDTF">2017-05-03T05:54:25Z</dcterms:modified>
  <cp:category/>
  <cp:version/>
  <cp:contentType/>
  <cp:contentStatus/>
</cp:coreProperties>
</file>