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<sst xmlns="http://schemas.openxmlformats.org/spreadsheetml/2006/main" count="85" uniqueCount="50">
  <si>
    <t xml:space="preserve">КФСР </t>
  </si>
  <si>
    <t>КЦСР</t>
  </si>
  <si>
    <t>КВР</t>
  </si>
  <si>
    <t>КОСГУ</t>
  </si>
  <si>
    <t>КВСР</t>
  </si>
  <si>
    <t>Доп.ФК</t>
  </si>
  <si>
    <t>Доп.ЭК</t>
  </si>
  <si>
    <t xml:space="preserve">Доп.КР </t>
  </si>
  <si>
    <t>Бюджетная классификация</t>
  </si>
  <si>
    <t>Наименование статьи расхода</t>
  </si>
  <si>
    <t>ВСЕГО</t>
  </si>
  <si>
    <t>1 квартал</t>
  </si>
  <si>
    <t>2 квартал</t>
  </si>
  <si>
    <t>3 квартал</t>
  </si>
  <si>
    <t>4 квартал</t>
  </si>
  <si>
    <t>УВЕЛИЧЕНИЕ  ассигнований</t>
  </si>
  <si>
    <t>УМЕНЬШЕНИЕ  ассигнований</t>
  </si>
  <si>
    <t>891</t>
  </si>
  <si>
    <t>500</t>
  </si>
  <si>
    <t>000</t>
  </si>
  <si>
    <t>И Т О Г О :</t>
  </si>
  <si>
    <t>о   необходимых   изменениях   росписи   по   бюджетным   ассигнованиям</t>
  </si>
  <si>
    <t>администрация   МО  Селивановское  сельское  поселение</t>
  </si>
  <si>
    <t>Руководитель:</t>
  </si>
  <si>
    <t>Главный  бухгалтер:</t>
  </si>
  <si>
    <t>Цыпарков А.И.</t>
  </si>
  <si>
    <t>Мухсидинова М.Н.</t>
  </si>
  <si>
    <t>0104</t>
  </si>
  <si>
    <t>6730100150</t>
  </si>
  <si>
    <t>244</t>
  </si>
  <si>
    <t>555</t>
  </si>
  <si>
    <t>290</t>
  </si>
  <si>
    <t>0502</t>
  </si>
  <si>
    <t>Прочие расходы</t>
  </si>
  <si>
    <t>225</t>
  </si>
  <si>
    <t>Работы, услуги по содержанию имущества</t>
  </si>
  <si>
    <t>6890101082</t>
  </si>
  <si>
    <t>0409</t>
  </si>
  <si>
    <t>0710101150</t>
  </si>
  <si>
    <t>853</t>
  </si>
  <si>
    <t>С  В  Е  Д  Е  Н  И  Я №2</t>
  </si>
  <si>
    <t>852</t>
  </si>
  <si>
    <t>по решению совета депутатов №152      от 20.02.2018 года</t>
  </si>
  <si>
    <t>0501</t>
  </si>
  <si>
    <t>242</t>
  </si>
  <si>
    <t>Безвозм. Перечисления орг-иям за искл.гос. и мун. Орг-ий</t>
  </si>
  <si>
    <t>6890101400</t>
  </si>
  <si>
    <t>6890101085</t>
  </si>
  <si>
    <t>03101S4270</t>
  </si>
  <si>
    <t>811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</si>
</sst>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4"/>
      <color indexed="8"/>
      <name val="Bookman Old Style"/>
      <family val="1"/>
    </font>
    <font>
      <b/>
      <sz val="16"/>
      <color indexed="8"/>
      <name val="Bookman Old Style"/>
      <family val="1"/>
    </font>
    <font>
      <sz val="16"/>
      <color indexed="8"/>
      <name val="Bookman Old Style"/>
      <family val="1"/>
    </font>
    <font>
      <b/>
      <sz val="20"/>
      <color indexed="8"/>
      <name val="Bookman Old Style"/>
      <family val="1"/>
    </font>
    <font>
      <sz val="20"/>
      <color indexed="8"/>
      <name val="Bookman Old Style"/>
      <family val="1"/>
    </font>
    <font>
      <sz val="8"/>
      <name val="Calibri"/>
      <family val="2"/>
    </font>
    <font>
      <sz val="10"/>
      <name val="Bookman Old Style"/>
      <family val="1"/>
    </font>
    <font>
      <sz val="11"/>
      <color indexed="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 applyProtection="1">
      <alignment horizontal="center" vertical="center" wrapText="1"/>
      <protection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7" xfId="0" applyNumberFormat="1" applyFont="1" applyFill="1" applyBorder="1" applyAlignment="1">
      <alignment horizontal="center" vertical="center"/>
    </xf>
    <xf numFmtId="49" fontId="2" fillId="32" borderId="18" xfId="0" applyNumberFormat="1" applyFont="1" applyFill="1" applyBorder="1" applyAlignment="1">
      <alignment horizontal="center" vertic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/>
    </xf>
    <xf numFmtId="4" fontId="2" fillId="32" borderId="18" xfId="0" applyNumberFormat="1" applyFont="1" applyFill="1" applyBorder="1" applyAlignment="1">
      <alignment horizontal="center" vertical="center"/>
    </xf>
    <xf numFmtId="4" fontId="2" fillId="32" borderId="12" xfId="0" applyNumberFormat="1" applyFont="1" applyFill="1" applyBorder="1" applyAlignment="1">
      <alignment horizontal="center" vertical="center"/>
    </xf>
    <xf numFmtId="4" fontId="2" fillId="32" borderId="13" xfId="0" applyNumberFormat="1" applyFont="1" applyFill="1" applyBorder="1" applyAlignment="1">
      <alignment horizontal="center" vertical="center"/>
    </xf>
    <xf numFmtId="4" fontId="3" fillId="32" borderId="15" xfId="0" applyNumberFormat="1" applyFont="1" applyFill="1" applyBorder="1" applyAlignment="1">
      <alignment horizontal="center" vertical="center"/>
    </xf>
    <xf numFmtId="4" fontId="2" fillId="32" borderId="0" xfId="0" applyNumberFormat="1" applyFont="1" applyFill="1" applyAlignment="1">
      <alignment horizontal="center" vertical="center"/>
    </xf>
    <xf numFmtId="49" fontId="2" fillId="32" borderId="15" xfId="0" applyNumberFormat="1" applyFont="1" applyFill="1" applyBorder="1" applyAlignment="1">
      <alignment horizontal="center" vertical="center"/>
    </xf>
    <xf numFmtId="49" fontId="11" fillId="32" borderId="14" xfId="0" applyNumberFormat="1" applyFont="1" applyFill="1" applyBorder="1" applyAlignment="1" applyProtection="1">
      <alignment horizontal="center" vertical="center" wrapText="1"/>
      <protection/>
    </xf>
    <xf numFmtId="49" fontId="2" fillId="32" borderId="11" xfId="0" applyNumberFormat="1" applyFont="1" applyFill="1" applyBorder="1" applyAlignment="1">
      <alignment horizontal="center" vertical="center"/>
    </xf>
    <xf numFmtId="49" fontId="11" fillId="32" borderId="1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9"/>
  <sheetViews>
    <sheetView tabSelected="1" zoomScale="90" zoomScaleNormal="90" zoomScalePageLayoutView="0" workbookViewId="0" topLeftCell="A1">
      <selection activeCell="D28" sqref="D28"/>
    </sheetView>
  </sheetViews>
  <sheetFormatPr defaultColWidth="9.140625" defaultRowHeight="15"/>
  <cols>
    <col min="1" max="1" width="7.7109375" style="1" customWidth="1"/>
    <col min="2" max="2" width="19.7109375" style="1" customWidth="1"/>
    <col min="3" max="3" width="6.7109375" style="1" customWidth="1"/>
    <col min="4" max="4" width="8.00390625" style="1" customWidth="1"/>
    <col min="5" max="5" width="7.8515625" style="1" customWidth="1"/>
    <col min="6" max="8" width="8.57421875" style="1" customWidth="1"/>
    <col min="9" max="9" width="60.57421875" style="1" customWidth="1"/>
    <col min="10" max="10" width="13.140625" style="1" customWidth="1"/>
    <col min="11" max="19" width="15.00390625" style="1" customWidth="1"/>
    <col min="20" max="16384" width="9.140625" style="1" customWidth="1"/>
  </cols>
  <sheetData>
    <row r="4" spans="1:19" s="7" customFormat="1" ht="26.25">
      <c r="A4" s="40" t="s">
        <v>40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</row>
    <row r="6" spans="1:19" s="8" customFormat="1" ht="27.75" customHeight="1">
      <c r="A6" s="41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9:15" s="8" customFormat="1" ht="20.25">
      <c r="I7" s="41" t="s">
        <v>42</v>
      </c>
      <c r="J7" s="41"/>
      <c r="K7" s="41"/>
      <c r="L7" s="41"/>
      <c r="M7" s="41"/>
      <c r="N7" s="41"/>
      <c r="O7" s="41"/>
    </row>
    <row r="8" spans="1:19" s="8" customFormat="1" ht="20.25">
      <c r="A8" s="41" t="s">
        <v>22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8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1" ht="15.75" thickBot="1"/>
    <row r="12" spans="1:19" s="2" customFormat="1" ht="22.5" customHeight="1" thickBot="1">
      <c r="A12" s="42" t="s">
        <v>8</v>
      </c>
      <c r="B12" s="43"/>
      <c r="C12" s="43"/>
      <c r="D12" s="43"/>
      <c r="E12" s="43"/>
      <c r="F12" s="43"/>
      <c r="G12" s="43"/>
      <c r="H12" s="44"/>
      <c r="I12" s="49" t="s">
        <v>9</v>
      </c>
      <c r="J12" s="45" t="s">
        <v>10</v>
      </c>
      <c r="K12" s="47" t="s">
        <v>15</v>
      </c>
      <c r="L12" s="47"/>
      <c r="M12" s="47"/>
      <c r="N12" s="47"/>
      <c r="O12" s="45" t="s">
        <v>10</v>
      </c>
      <c r="P12" s="47" t="s">
        <v>16</v>
      </c>
      <c r="Q12" s="47"/>
      <c r="R12" s="47"/>
      <c r="S12" s="48"/>
    </row>
    <row r="13" spans="1:19" s="2" customFormat="1" ht="22.5" customHeight="1" thickBot="1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9" t="s">
        <v>5</v>
      </c>
      <c r="G13" s="4" t="s">
        <v>6</v>
      </c>
      <c r="H13" s="4" t="s">
        <v>7</v>
      </c>
      <c r="I13" s="50"/>
      <c r="J13" s="46"/>
      <c r="K13" s="4" t="s">
        <v>11</v>
      </c>
      <c r="L13" s="4" t="s">
        <v>12</v>
      </c>
      <c r="M13" s="4" t="s">
        <v>13</v>
      </c>
      <c r="N13" s="9" t="s">
        <v>14</v>
      </c>
      <c r="O13" s="46"/>
      <c r="P13" s="4" t="s">
        <v>11</v>
      </c>
      <c r="Q13" s="9" t="s">
        <v>12</v>
      </c>
      <c r="R13" s="9" t="s">
        <v>13</v>
      </c>
      <c r="S13" s="4" t="s">
        <v>14</v>
      </c>
    </row>
    <row r="14" spans="1:19" s="2" customFormat="1" ht="23.25" customHeight="1" thickBot="1">
      <c r="A14" s="13" t="s">
        <v>27</v>
      </c>
      <c r="B14" s="17" t="s">
        <v>28</v>
      </c>
      <c r="C14" s="16" t="s">
        <v>41</v>
      </c>
      <c r="D14" s="16" t="s">
        <v>31</v>
      </c>
      <c r="E14" s="13" t="s">
        <v>17</v>
      </c>
      <c r="F14" s="13" t="s">
        <v>18</v>
      </c>
      <c r="G14" s="15" t="s">
        <v>19</v>
      </c>
      <c r="H14" s="13" t="s">
        <v>30</v>
      </c>
      <c r="I14" s="21" t="s">
        <v>33</v>
      </c>
      <c r="J14" s="10">
        <f aca="true" t="shared" si="0" ref="J14:J19">K14</f>
        <v>24000</v>
      </c>
      <c r="K14" s="11">
        <v>24000</v>
      </c>
      <c r="L14" s="9"/>
      <c r="M14" s="18"/>
      <c r="N14" s="12"/>
      <c r="O14" s="20"/>
      <c r="P14" s="18"/>
      <c r="Q14" s="19"/>
      <c r="R14" s="19"/>
      <c r="S14" s="19"/>
    </row>
    <row r="15" spans="1:19" s="31" customFormat="1" ht="21.75" customHeight="1" thickBot="1">
      <c r="A15" s="22" t="s">
        <v>37</v>
      </c>
      <c r="B15" s="33" t="s">
        <v>38</v>
      </c>
      <c r="C15" s="22" t="s">
        <v>29</v>
      </c>
      <c r="D15" s="34" t="s">
        <v>34</v>
      </c>
      <c r="E15" s="22" t="s">
        <v>17</v>
      </c>
      <c r="F15" s="34" t="s">
        <v>18</v>
      </c>
      <c r="G15" s="24" t="s">
        <v>19</v>
      </c>
      <c r="H15" s="22" t="s">
        <v>19</v>
      </c>
      <c r="I15" s="25" t="s">
        <v>35</v>
      </c>
      <c r="J15" s="26">
        <f t="shared" si="0"/>
        <v>400000</v>
      </c>
      <c r="K15" s="26">
        <v>400000</v>
      </c>
      <c r="L15" s="27"/>
      <c r="M15" s="28"/>
      <c r="N15" s="29"/>
      <c r="O15" s="30"/>
      <c r="P15" s="28"/>
      <c r="Q15" s="29"/>
      <c r="R15" s="29"/>
      <c r="S15" s="29"/>
    </row>
    <row r="16" spans="1:19" s="31" customFormat="1" ht="21.75" customHeight="1" thickBot="1">
      <c r="A16" s="22" t="s">
        <v>43</v>
      </c>
      <c r="B16" s="36" t="s">
        <v>36</v>
      </c>
      <c r="C16" s="32" t="s">
        <v>39</v>
      </c>
      <c r="D16" s="23" t="s">
        <v>31</v>
      </c>
      <c r="E16" s="22" t="s">
        <v>17</v>
      </c>
      <c r="F16" s="34" t="s">
        <v>18</v>
      </c>
      <c r="G16" s="24" t="s">
        <v>19</v>
      </c>
      <c r="H16" s="22" t="s">
        <v>19</v>
      </c>
      <c r="I16" s="25" t="s">
        <v>33</v>
      </c>
      <c r="J16" s="26">
        <f t="shared" si="0"/>
        <v>65200</v>
      </c>
      <c r="K16" s="26">
        <v>65200</v>
      </c>
      <c r="L16" s="27"/>
      <c r="M16" s="28"/>
      <c r="N16" s="29"/>
      <c r="O16" s="30"/>
      <c r="P16" s="28"/>
      <c r="Q16" s="29"/>
      <c r="R16" s="29"/>
      <c r="S16" s="29"/>
    </row>
    <row r="17" spans="1:19" s="31" customFormat="1" ht="21.75" customHeight="1" thickBot="1">
      <c r="A17" s="22" t="s">
        <v>32</v>
      </c>
      <c r="B17" s="35" t="s">
        <v>46</v>
      </c>
      <c r="C17" s="32" t="s">
        <v>49</v>
      </c>
      <c r="D17" s="23" t="s">
        <v>44</v>
      </c>
      <c r="E17" s="22" t="s">
        <v>17</v>
      </c>
      <c r="F17" s="34" t="s">
        <v>18</v>
      </c>
      <c r="G17" s="24" t="s">
        <v>19</v>
      </c>
      <c r="H17" s="22" t="s">
        <v>19</v>
      </c>
      <c r="I17" s="25" t="s">
        <v>45</v>
      </c>
      <c r="J17" s="26">
        <f t="shared" si="0"/>
        <v>28333.34</v>
      </c>
      <c r="K17" s="26">
        <v>28333.34</v>
      </c>
      <c r="L17" s="27"/>
      <c r="M17" s="28"/>
      <c r="N17" s="29"/>
      <c r="O17" s="30"/>
      <c r="P17" s="28"/>
      <c r="Q17" s="29"/>
      <c r="R17" s="29"/>
      <c r="S17" s="29"/>
    </row>
    <row r="18" spans="1:19" s="31" customFormat="1" ht="21.75" customHeight="1" thickBot="1">
      <c r="A18" s="22" t="s">
        <v>32</v>
      </c>
      <c r="B18" s="35" t="s">
        <v>48</v>
      </c>
      <c r="C18" s="32" t="s">
        <v>29</v>
      </c>
      <c r="D18" s="23" t="s">
        <v>34</v>
      </c>
      <c r="E18" s="22" t="s">
        <v>17</v>
      </c>
      <c r="F18" s="34" t="s">
        <v>18</v>
      </c>
      <c r="G18" s="24" t="s">
        <v>19</v>
      </c>
      <c r="H18" s="22" t="s">
        <v>19</v>
      </c>
      <c r="I18" s="25" t="s">
        <v>35</v>
      </c>
      <c r="J18" s="26">
        <f t="shared" si="0"/>
        <v>69000</v>
      </c>
      <c r="K18" s="26">
        <v>69000</v>
      </c>
      <c r="L18" s="27"/>
      <c r="M18" s="28"/>
      <c r="N18" s="29"/>
      <c r="O18" s="30"/>
      <c r="P18" s="28"/>
      <c r="Q18" s="29"/>
      <c r="R18" s="29"/>
      <c r="S18" s="29"/>
    </row>
    <row r="19" spans="1:19" s="31" customFormat="1" ht="21.75" customHeight="1" thickBot="1">
      <c r="A19" s="22" t="s">
        <v>32</v>
      </c>
      <c r="B19" s="35" t="s">
        <v>47</v>
      </c>
      <c r="C19" s="32" t="s">
        <v>29</v>
      </c>
      <c r="D19" s="23" t="s">
        <v>34</v>
      </c>
      <c r="E19" s="22" t="s">
        <v>17</v>
      </c>
      <c r="F19" s="34" t="s">
        <v>18</v>
      </c>
      <c r="G19" s="24" t="s">
        <v>19</v>
      </c>
      <c r="H19" s="22" t="s">
        <v>19</v>
      </c>
      <c r="I19" s="25" t="s">
        <v>35</v>
      </c>
      <c r="J19" s="26">
        <f t="shared" si="0"/>
        <v>125000</v>
      </c>
      <c r="K19" s="26">
        <v>125000</v>
      </c>
      <c r="L19" s="27"/>
      <c r="M19" s="28"/>
      <c r="N19" s="29"/>
      <c r="O19" s="30"/>
      <c r="P19" s="28"/>
      <c r="Q19" s="29"/>
      <c r="R19" s="29"/>
      <c r="S19" s="29"/>
    </row>
    <row r="20" spans="1:19" ht="16.5" thickBot="1">
      <c r="A20" s="37"/>
      <c r="B20" s="38"/>
      <c r="C20" s="38"/>
      <c r="D20" s="38"/>
      <c r="E20" s="38"/>
      <c r="F20" s="38"/>
      <c r="G20" s="38"/>
      <c r="H20" s="39"/>
      <c r="I20" s="5" t="s">
        <v>20</v>
      </c>
      <c r="J20" s="4">
        <f>SUM(J14:J19)</f>
        <v>711533.3400000001</v>
      </c>
      <c r="K20" s="4">
        <f>SUM(K14:K19)</f>
        <v>711533.3400000001</v>
      </c>
      <c r="L20" s="4">
        <v>0</v>
      </c>
      <c r="M20" s="4">
        <f>M17</f>
        <v>0</v>
      </c>
      <c r="N20" s="4">
        <f>SUM(N14:N19)</f>
        <v>0</v>
      </c>
      <c r="O20" s="4">
        <f>O18</f>
        <v>0</v>
      </c>
      <c r="P20" s="4">
        <f>P18</f>
        <v>0</v>
      </c>
      <c r="Q20" s="9">
        <f>Q19</f>
        <v>0</v>
      </c>
      <c r="R20" s="4">
        <f>R19</f>
        <v>0</v>
      </c>
      <c r="S20" s="9">
        <f>S19</f>
        <v>0</v>
      </c>
    </row>
    <row r="21" ht="15">
      <c r="O21" s="1">
        <f>J20-O20</f>
        <v>711533.3400000001</v>
      </c>
    </row>
    <row r="24" spans="1:19" s="3" customFormat="1" ht="24.75" customHeight="1">
      <c r="A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6" spans="9:11" ht="20.25">
      <c r="I26" s="14" t="s">
        <v>23</v>
      </c>
      <c r="J26" s="8"/>
      <c r="K26" s="8" t="s">
        <v>25</v>
      </c>
    </row>
    <row r="27" spans="9:11" ht="20.25">
      <c r="I27" s="14"/>
      <c r="J27" s="8"/>
      <c r="K27" s="8"/>
    </row>
    <row r="28" spans="9:11" ht="20.25">
      <c r="I28" s="14"/>
      <c r="J28" s="8"/>
      <c r="K28" s="8"/>
    </row>
    <row r="29" spans="9:11" ht="20.25">
      <c r="I29" s="14" t="s">
        <v>24</v>
      </c>
      <c r="J29" s="8"/>
      <c r="K29" s="8" t="s">
        <v>26</v>
      </c>
    </row>
  </sheetData>
  <sheetProtection/>
  <mergeCells count="11">
    <mergeCell ref="I7:O7"/>
    <mergeCell ref="A20:H20"/>
    <mergeCell ref="A4:S4"/>
    <mergeCell ref="A6:S6"/>
    <mergeCell ref="A8:S8"/>
    <mergeCell ref="A12:H12"/>
    <mergeCell ref="J12:J13"/>
    <mergeCell ref="K12:N12"/>
    <mergeCell ref="O12:O13"/>
    <mergeCell ref="P12:S12"/>
    <mergeCell ref="I12:I13"/>
  </mergeCells>
  <printOptions/>
  <pageMargins left="0.48" right="0.16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Romanovskaya</dc:creator>
  <cp:keywords/>
  <dc:description/>
  <cp:lastModifiedBy>Компик</cp:lastModifiedBy>
  <cp:lastPrinted>2017-12-15T09:30:23Z</cp:lastPrinted>
  <dcterms:created xsi:type="dcterms:W3CDTF">2011-02-04T09:19:36Z</dcterms:created>
  <dcterms:modified xsi:type="dcterms:W3CDTF">2018-02-22T09:25:45Z</dcterms:modified>
  <cp:category/>
  <cp:version/>
  <cp:contentType/>
  <cp:contentStatus/>
</cp:coreProperties>
</file>