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<sst xmlns="http://schemas.openxmlformats.org/spreadsheetml/2006/main" count="74" uniqueCount="67">
  <si>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</si>
  <si>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</si>
  <si>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</si>
  <si>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</si>
  <si>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</si>
  <si>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</si>
  <si>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</si>
  <si>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</si>
  <si>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</si>
  <si>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</si>
  <si>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</si>
  <si>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</si>
  <si>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</si>
  <si>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</si>
  <si>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</si>
  <si>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</si>
  <si>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</si>
  <si>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</si>
  <si>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</si>
  <si>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</si>
  <si>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</si>
  <si>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</si>
  <si>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</si>
  <si>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</si>
  <si>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</si>
  <si>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</si>
  <si>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</si>
  <si>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ЗЕМЕЛЬНЫЙ НАЛОГ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</si>
  <si>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</si>
  <si>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</si>
  <si>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</si>
  <si>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</si>
  <si>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</si>
  <si>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</si>
  <si>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</si>
  <si>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</si>
  <si>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</si>
  <si>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</si>
  <si>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</si>
  <si>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</si>
  <si>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</si>
  <si>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</si>
  <si>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>1 03 00000 00 0000 000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</si>
  <si>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</si>
  <si>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</si>
  <si>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</si>
  <si>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</si>
  <si>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2.02.35.118.10.0000.151</t>
  </si>
  <si>
    <t>2.02.30.024.10.0000.151</t>
  </si>
  <si>
    <t>2.02.29.999.10.0000.151</t>
  </si>
  <si>
    <t>2.02.20.216.10.0000.151</t>
  </si>
  <si>
    <t>ИНЫЕ МЕЖБЮДЖЕТНЫЕ ТРАНСФЕРТЫ</t>
  </si>
  <si>
    <t>2.02.40.000.00.0000.151</t>
  </si>
  <si>
    <t>2.02.49.999.10.0000.151</t>
  </si>
  <si>
    <t>Прочие межбюджетные трансферты (на подготовку и проведение мероприятий, посвященных Дню образования ЛО)</t>
  </si>
  <si>
    <t>Прочие межбюджетные трансферты, передаваемые бюджетам сельских поселений (депутаты) ДК</t>
  </si>
  <si>
    <t>Прочие межбюджетные трансферты (на подготовку и выполнение тушения лесных и торфяных пожаров)</t>
  </si>
  <si>
    <t>2.02.20.051.10.0000.151</t>
  </si>
  <si>
    <t>Субсидии бюджетам сельских поселений на реализацию федеральных целевых программ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</si>
  <si>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</si>
  <si>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2.02.45.160.10.0000.151</t>
  </si>
  <si>
    <t>ПЛАН</t>
  </si>
  <si>
    <t>ФАКТ</t>
  </si>
  <si>
    <t>%</t>
  </si>
  <si>
    <t>1 13 02995 10 0000 130</t>
  </si>
  <si>
    <t>Прочие доходы от компенсации затратбюджетов сельских поселений</t>
  </si>
  <si>
    <t>Исполнение бюджета  муниципального образования Селивановское сельское поселение Волховского муниципального района Ленинградской области за 2017 год                                                                                          ДОХОДЫ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</si>
</sst>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?"/>
    <numFmt numFmtId="175" formatCode="0.000000"/>
    <numFmt numFmtId="176" formatCode="0.0000000"/>
    <numFmt numFmtId="177" formatCode="0.00000"/>
    <numFmt numFmtId="178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.5"/>
      <name val="MS Sans Serif"/>
      <family val="2"/>
    </font>
    <font>
      <sz val="8"/>
      <name val="Arial Narrow"/>
      <family val="2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2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9">
      <selection activeCell="A12" sqref="A12:IV12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5.25390625" style="0" customWidth="1"/>
    <col min="4" max="4" width="12.375" style="34" customWidth="1"/>
    <col min="5" max="5" width="10.625" style="34" bestFit="1" customWidth="1"/>
  </cols>
  <sheetData>
    <row r="1" spans="1:3" ht="12.75">
      <c r="A1" s="38"/>
      <c r="B1" s="39"/>
      <c r="C1" s="39"/>
    </row>
    <row r="2" spans="1:3" ht="12.75">
      <c r="A2" s="38"/>
      <c r="B2" s="38"/>
      <c r="C2" s="38"/>
    </row>
    <row r="3" spans="1:3" ht="12.75">
      <c r="A3" s="1"/>
      <c r="B3" s="38"/>
      <c r="C3" s="38"/>
    </row>
    <row r="4" spans="1:3" ht="12.75">
      <c r="A4" s="38"/>
      <c r="B4" s="38"/>
      <c r="C4" s="38"/>
    </row>
    <row r="5" spans="1:3" ht="12.75">
      <c r="A5" s="38"/>
      <c r="B5" s="38"/>
      <c r="C5" s="38"/>
    </row>
    <row r="6" spans="1:5" ht="12.75" customHeight="1">
      <c r="A6" s="41" t="s">
        <v>66</v>
      </c>
      <c r="B6" s="41"/>
      <c r="C6" s="41"/>
      <c r="D6" s="41"/>
      <c r="E6" s="41"/>
    </row>
    <row r="7" spans="1:5" ht="12.75" customHeight="1">
      <c r="A7" s="41"/>
      <c r="B7" s="41"/>
      <c r="C7" s="41"/>
      <c r="D7" s="41"/>
      <c r="E7" s="41"/>
    </row>
    <row r="8" spans="1:7" ht="25.5" customHeight="1">
      <c r="A8" s="41"/>
      <c r="B8" s="41"/>
      <c r="C8" s="41"/>
      <c r="D8" s="41"/>
      <c r="E8" s="41"/>
      <c r="G8" s="3"/>
    </row>
    <row r="9" spans="1:7" ht="12.75" customHeight="1">
      <c r="A9" s="41"/>
      <c r="B9" s="41"/>
      <c r="C9" s="41"/>
      <c r="D9" s="41"/>
      <c r="E9" s="41"/>
      <c r="G9" s="3"/>
    </row>
    <row r="10" spans="1:7" ht="6" customHeight="1">
      <c r="A10" s="41"/>
      <c r="B10" s="41"/>
      <c r="C10" s="41"/>
      <c r="D10" s="41"/>
      <c r="E10" s="41"/>
      <c r="G10" s="3"/>
    </row>
    <row r="11" spans="1:7" ht="6" customHeight="1">
      <c r="A11" s="42"/>
      <c r="B11" s="42"/>
      <c r="C11" s="42"/>
      <c r="D11" s="42"/>
      <c r="E11" s="42"/>
      <c r="G11" s="3"/>
    </row>
    <row r="12" spans="1:5" ht="12.75">
      <c r="A12" s="4" t="s">
        <v>0</v>
      </c>
      <c r="B12" s="5" t="s">
        <v>1</v>
      </c>
      <c r="C12" s="4" t="s">
        <v>61</v>
      </c>
      <c r="D12" s="33" t="s">
        <v>62</v>
      </c>
      <c r="E12" s="33" t="s">
        <v>63</v>
      </c>
    </row>
    <row r="13" spans="1:5" ht="12.75">
      <c r="A13" s="4" t="s">
        <v>2</v>
      </c>
      <c r="B13" s="4"/>
      <c r="C13" s="4" t="s">
        <v>3</v>
      </c>
      <c r="D13" s="4" t="s">
        <v>3</v>
      </c>
      <c r="E13" s="33"/>
    </row>
    <row r="14" spans="1:5" ht="15.75">
      <c r="A14" s="6" t="s">
        <v>4</v>
      </c>
      <c r="B14" s="7" t="s">
        <v>30</v>
      </c>
      <c r="C14" s="8">
        <f>C15+C17+C18+C23+C25+C28</f>
        <v>3194.7000000000003</v>
      </c>
      <c r="D14" s="8">
        <f>D15+D17+D18+D23+D25+D28+D30</f>
        <v>3218.4</v>
      </c>
      <c r="E14" s="8">
        <f>D14/C14*100</f>
        <v>100.74185369518264</v>
      </c>
    </row>
    <row r="15" spans="1:5" ht="12.75">
      <c r="A15" s="9" t="s">
        <v>5</v>
      </c>
      <c r="B15" s="9" t="s">
        <v>6</v>
      </c>
      <c r="C15" s="10">
        <f>C16</f>
        <v>307.7</v>
      </c>
      <c r="D15" s="36">
        <f>D16</f>
        <v>323.8</v>
      </c>
      <c r="E15" s="33"/>
    </row>
    <row r="16" spans="1:5" ht="12.75">
      <c r="A16" s="11" t="s">
        <v>7</v>
      </c>
      <c r="B16" s="12" t="s">
        <v>8</v>
      </c>
      <c r="C16" s="13">
        <v>307.7</v>
      </c>
      <c r="D16" s="33">
        <v>323.8</v>
      </c>
      <c r="E16" s="13">
        <f>D16/C16*100</f>
        <v>105.23236919077024</v>
      </c>
    </row>
    <row r="17" spans="1:5" ht="25.5">
      <c r="A17" s="9" t="s">
        <v>42</v>
      </c>
      <c r="B17" s="14" t="s">
        <v>31</v>
      </c>
      <c r="C17" s="10">
        <v>1225.1</v>
      </c>
      <c r="D17" s="36">
        <v>1132.2</v>
      </c>
      <c r="E17" s="13">
        <f>D17/C17*100</f>
        <v>92.41694555546486</v>
      </c>
    </row>
    <row r="18" spans="1:5" ht="18.75" customHeight="1">
      <c r="A18" s="9" t="s">
        <v>9</v>
      </c>
      <c r="B18" s="9" t="s">
        <v>10</v>
      </c>
      <c r="C18" s="10">
        <f>C19+C20</f>
        <v>800</v>
      </c>
      <c r="D18" s="36">
        <f>D19+D20</f>
        <v>826.8</v>
      </c>
      <c r="E18" s="33"/>
    </row>
    <row r="19" spans="1:5" ht="25.5">
      <c r="A19" s="11" t="s">
        <v>11</v>
      </c>
      <c r="B19" s="12" t="s">
        <v>16</v>
      </c>
      <c r="C19" s="13">
        <v>45</v>
      </c>
      <c r="D19" s="33">
        <v>45</v>
      </c>
      <c r="E19" s="33">
        <v>100</v>
      </c>
    </row>
    <row r="20" spans="1:5" ht="12.75">
      <c r="A20" s="9" t="s">
        <v>34</v>
      </c>
      <c r="B20" s="9" t="s">
        <v>27</v>
      </c>
      <c r="C20" s="10">
        <f>C21+C22</f>
        <v>755</v>
      </c>
      <c r="D20" s="36">
        <f>D21+D22</f>
        <v>781.8</v>
      </c>
      <c r="E20" s="33"/>
    </row>
    <row r="21" spans="1:5" ht="25.5">
      <c r="A21" s="16" t="s">
        <v>35</v>
      </c>
      <c r="B21" s="12" t="s">
        <v>38</v>
      </c>
      <c r="C21" s="17">
        <v>365</v>
      </c>
      <c r="D21" s="33">
        <v>324.4</v>
      </c>
      <c r="E21" s="13">
        <f>D21/C21*100</f>
        <v>88.87671232876711</v>
      </c>
    </row>
    <row r="22" spans="1:5" ht="25.5">
      <c r="A22" s="16" t="s">
        <v>36</v>
      </c>
      <c r="B22" s="12" t="s">
        <v>37</v>
      </c>
      <c r="C22" s="17">
        <v>390</v>
      </c>
      <c r="D22" s="33">
        <v>457.4</v>
      </c>
      <c r="E22" s="13">
        <f>D22/C22*100</f>
        <v>117.28205128205127</v>
      </c>
    </row>
    <row r="23" spans="1:5" ht="12.75">
      <c r="A23" s="9" t="s">
        <v>39</v>
      </c>
      <c r="B23" s="9" t="s">
        <v>17</v>
      </c>
      <c r="C23" s="10">
        <f>C24</f>
        <v>0.9</v>
      </c>
      <c r="D23" s="36">
        <f>D24</f>
        <v>0.1</v>
      </c>
      <c r="E23" s="33"/>
    </row>
    <row r="24" spans="1:5" ht="51">
      <c r="A24" s="18" t="s">
        <v>18</v>
      </c>
      <c r="B24" s="12" t="s">
        <v>19</v>
      </c>
      <c r="C24" s="13">
        <v>0.9</v>
      </c>
      <c r="D24" s="33">
        <v>0.1</v>
      </c>
      <c r="E24" s="37">
        <f>D24/C24*100</f>
        <v>11.111111111111112</v>
      </c>
    </row>
    <row r="25" spans="1:5" ht="25.5">
      <c r="A25" s="19" t="s">
        <v>12</v>
      </c>
      <c r="B25" s="14" t="s">
        <v>32</v>
      </c>
      <c r="C25" s="10">
        <f>C26+C27</f>
        <v>381</v>
      </c>
      <c r="D25" s="36">
        <f>D26+D27</f>
        <v>361.9</v>
      </c>
      <c r="E25" s="33"/>
    </row>
    <row r="26" spans="1:5" ht="25.5">
      <c r="A26" s="18" t="s">
        <v>13</v>
      </c>
      <c r="B26" s="12" t="s">
        <v>20</v>
      </c>
      <c r="C26" s="13">
        <v>151</v>
      </c>
      <c r="D26" s="33">
        <v>132.5</v>
      </c>
      <c r="E26" s="13">
        <f>D26/C26*100</f>
        <v>87.74834437086093</v>
      </c>
    </row>
    <row r="27" spans="1:5" ht="77.25" customHeight="1">
      <c r="A27" s="18" t="s">
        <v>21</v>
      </c>
      <c r="B27" s="20" t="s">
        <v>25</v>
      </c>
      <c r="C27" s="13">
        <v>230</v>
      </c>
      <c r="D27" s="33">
        <v>229.4</v>
      </c>
      <c r="E27" s="37">
        <f>D27/C27*100</f>
        <v>99.73913043478261</v>
      </c>
    </row>
    <row r="28" spans="1:5" ht="12.75">
      <c r="A28" s="19" t="s">
        <v>14</v>
      </c>
      <c r="B28" s="14" t="s">
        <v>26</v>
      </c>
      <c r="C28" s="10">
        <f>C29</f>
        <v>480</v>
      </c>
      <c r="D28" s="36">
        <f>D29</f>
        <v>480</v>
      </c>
      <c r="E28" s="33"/>
    </row>
    <row r="29" spans="1:5" s="2" customFormat="1" ht="68.25" customHeight="1">
      <c r="A29" s="21" t="s">
        <v>29</v>
      </c>
      <c r="B29" s="12" t="s">
        <v>28</v>
      </c>
      <c r="C29" s="17">
        <v>480</v>
      </c>
      <c r="D29" s="35">
        <v>480</v>
      </c>
      <c r="E29" s="35">
        <v>100</v>
      </c>
    </row>
    <row r="30" spans="1:5" s="40" customFormat="1" ht="39" customHeight="1">
      <c r="A30" s="19" t="s">
        <v>64</v>
      </c>
      <c r="B30" s="25" t="s">
        <v>65</v>
      </c>
      <c r="C30" s="10">
        <v>0</v>
      </c>
      <c r="D30" s="36">
        <v>93.6</v>
      </c>
      <c r="E30" s="36"/>
    </row>
    <row r="31" spans="1:5" ht="21" customHeight="1">
      <c r="A31" s="22" t="s">
        <v>15</v>
      </c>
      <c r="B31" s="23" t="s">
        <v>22</v>
      </c>
      <c r="C31" s="10">
        <f>C32+C33+C35+C36+C37+C34</f>
        <v>8319.849999999999</v>
      </c>
      <c r="D31" s="36">
        <f>D32+D33+D34+D35+D36+D37</f>
        <v>8319.85</v>
      </c>
      <c r="E31" s="33"/>
    </row>
    <row r="32" spans="1:5" ht="25.5">
      <c r="A32" s="18" t="s">
        <v>40</v>
      </c>
      <c r="B32" s="12" t="s">
        <v>33</v>
      </c>
      <c r="C32" s="13">
        <v>4851.1</v>
      </c>
      <c r="D32" s="33">
        <v>4851.1</v>
      </c>
      <c r="E32" s="33">
        <v>100</v>
      </c>
    </row>
    <row r="33" spans="1:5" ht="25.5">
      <c r="A33" s="18" t="s">
        <v>41</v>
      </c>
      <c r="B33" s="12" t="s">
        <v>23</v>
      </c>
      <c r="C33" s="13">
        <v>362.9</v>
      </c>
      <c r="D33" s="33">
        <v>362.9</v>
      </c>
      <c r="E33" s="33">
        <v>100</v>
      </c>
    </row>
    <row r="34" spans="1:5" ht="51">
      <c r="A34" s="18" t="s">
        <v>50</v>
      </c>
      <c r="B34" s="12" t="s">
        <v>43</v>
      </c>
      <c r="C34" s="13">
        <v>552</v>
      </c>
      <c r="D34" s="33">
        <v>552</v>
      </c>
      <c r="E34" s="33">
        <v>100</v>
      </c>
    </row>
    <row r="35" spans="1:5" ht="12.75">
      <c r="A35" s="18" t="s">
        <v>49</v>
      </c>
      <c r="B35" s="12" t="s">
        <v>44</v>
      </c>
      <c r="C35" s="13">
        <v>1960.5</v>
      </c>
      <c r="D35" s="33">
        <v>1960.5</v>
      </c>
      <c r="E35" s="33">
        <v>100</v>
      </c>
    </row>
    <row r="36" spans="1:5" ht="25.5">
      <c r="A36" s="18" t="s">
        <v>48</v>
      </c>
      <c r="B36" s="12" t="s">
        <v>45</v>
      </c>
      <c r="C36" s="24">
        <v>467.95</v>
      </c>
      <c r="D36" s="33">
        <v>467.95</v>
      </c>
      <c r="E36" s="33">
        <v>100</v>
      </c>
    </row>
    <row r="37" spans="1:5" ht="25.5">
      <c r="A37" s="18" t="s">
        <v>47</v>
      </c>
      <c r="B37" s="12" t="s">
        <v>46</v>
      </c>
      <c r="C37" s="24">
        <v>125.4</v>
      </c>
      <c r="D37" s="33">
        <v>125.4</v>
      </c>
      <c r="E37" s="33">
        <v>100</v>
      </c>
    </row>
    <row r="38" spans="1:5" ht="25.5">
      <c r="A38" s="19" t="s">
        <v>57</v>
      </c>
      <c r="B38" s="25" t="s">
        <v>58</v>
      </c>
      <c r="C38" s="32">
        <f>C39+C40</f>
        <v>762.8000000000001</v>
      </c>
      <c r="D38" s="36">
        <f>D39+D40</f>
        <v>762.8000000000001</v>
      </c>
      <c r="E38" s="33"/>
    </row>
    <row r="39" spans="1:5" ht="12.75">
      <c r="A39" s="18" t="s">
        <v>57</v>
      </c>
      <c r="B39" s="26" t="s">
        <v>58</v>
      </c>
      <c r="C39" s="24">
        <v>694.6</v>
      </c>
      <c r="D39" s="33">
        <v>694.6</v>
      </c>
      <c r="E39" s="33">
        <v>100</v>
      </c>
    </row>
    <row r="40" spans="1:5" ht="12.75">
      <c r="A40" s="18" t="s">
        <v>57</v>
      </c>
      <c r="B40" s="26" t="s">
        <v>58</v>
      </c>
      <c r="C40" s="24">
        <v>68.2</v>
      </c>
      <c r="D40" s="33">
        <v>68.2</v>
      </c>
      <c r="E40" s="33">
        <v>100</v>
      </c>
    </row>
    <row r="41" spans="1:5" ht="12.75">
      <c r="A41" s="27" t="s">
        <v>52</v>
      </c>
      <c r="B41" s="25" t="s">
        <v>51</v>
      </c>
      <c r="C41" s="32">
        <f>C43+C44+C45+C42</f>
        <v>3907.37</v>
      </c>
      <c r="D41" s="36">
        <f>D42+D43+D44+D45</f>
        <v>3907.37</v>
      </c>
      <c r="E41" s="33"/>
    </row>
    <row r="42" spans="1:5" ht="38.25">
      <c r="A42" s="31" t="s">
        <v>60</v>
      </c>
      <c r="B42" s="28" t="s">
        <v>59</v>
      </c>
      <c r="C42" s="15">
        <v>3658.77</v>
      </c>
      <c r="D42" s="33">
        <v>3658.77</v>
      </c>
      <c r="E42" s="33">
        <v>100</v>
      </c>
    </row>
    <row r="43" spans="1:5" ht="25.5">
      <c r="A43" s="11" t="s">
        <v>53</v>
      </c>
      <c r="B43" s="12" t="s">
        <v>54</v>
      </c>
      <c r="C43" s="24">
        <v>118.6</v>
      </c>
      <c r="D43" s="33">
        <v>118.6</v>
      </c>
      <c r="E43" s="33">
        <v>100</v>
      </c>
    </row>
    <row r="44" spans="1:5" ht="25.5">
      <c r="A44" s="11" t="s">
        <v>53</v>
      </c>
      <c r="B44" s="26" t="s">
        <v>55</v>
      </c>
      <c r="C44" s="24">
        <v>100</v>
      </c>
      <c r="D44" s="33">
        <v>100</v>
      </c>
      <c r="E44" s="33">
        <v>100</v>
      </c>
    </row>
    <row r="45" spans="1:5" ht="25.5">
      <c r="A45" s="11" t="s">
        <v>53</v>
      </c>
      <c r="B45" s="12" t="s">
        <v>56</v>
      </c>
      <c r="C45" s="24">
        <v>30</v>
      </c>
      <c r="D45" s="33">
        <v>30</v>
      </c>
      <c r="E45" s="33">
        <v>100</v>
      </c>
    </row>
    <row r="46" spans="1:5" ht="15.75">
      <c r="A46" s="23"/>
      <c r="B46" s="29" t="s">
        <v>24</v>
      </c>
      <c r="C46" s="30">
        <f>C14+C31+C41+C38</f>
        <v>16184.719999999998</v>
      </c>
      <c r="D46" s="8">
        <f>D31+D14+D41+D38</f>
        <v>16208.419999999998</v>
      </c>
      <c r="E46" s="8">
        <f>D46/C46*100</f>
        <v>100.14643441468249</v>
      </c>
    </row>
  </sheetData>
  <sheetProtection/>
  <mergeCells count="6">
    <mergeCell ref="A6:E10"/>
    <mergeCell ref="A1:C1"/>
    <mergeCell ref="A2:C2"/>
    <mergeCell ref="A4:C4"/>
    <mergeCell ref="A5:C5"/>
    <mergeCell ref="B3:C3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2017-12-13T16:31:08Z</cp:lastPrinted>
  <dcterms:created xsi:type="dcterms:W3CDTF">2006-11-14T09:43:33Z</dcterms:created>
  <dcterms:modified xsi:type="dcterms:W3CDTF">2018-02-09T11:44:03Z</dcterms:modified>
  <cp:category/>
  <cp:version/>
  <cp:contentType/>
  <cp:contentStatus/>
</cp:coreProperties>
</file>