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Компик\Desktop\Бухгалтерия\2018\95-оз\"/>
    </mc:Choice>
  </mc:AlternateContent>
  <xr:revisionPtr revIDLastSave="0" documentId="13_ncr:1_{9B769EEA-898C-4DAA-B129-2D88632CDF06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Квартальный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L7" i="1"/>
  <c r="K6" i="1"/>
  <c r="I12" i="1"/>
  <c r="I11" i="1"/>
  <c r="L11" i="1" s="1"/>
  <c r="I10" i="1"/>
  <c r="L10" i="1" s="1"/>
  <c r="I9" i="1"/>
  <c r="G9" i="1" s="1"/>
  <c r="I8" i="1"/>
  <c r="L8" i="1" s="1"/>
  <c r="I7" i="1"/>
  <c r="I6" i="1"/>
  <c r="L6" i="1" s="1"/>
  <c r="H11" i="1"/>
  <c r="G11" i="1" s="1"/>
  <c r="H10" i="1"/>
  <c r="K10" i="1" s="1"/>
  <c r="H9" i="1"/>
  <c r="H8" i="1"/>
  <c r="G8" i="1" s="1"/>
  <c r="H7" i="1"/>
  <c r="K7" i="1" s="1"/>
  <c r="J7" i="1" s="1"/>
  <c r="M7" i="1" s="1"/>
  <c r="H6" i="1"/>
  <c r="H12" i="1" s="1"/>
  <c r="J10" i="1" l="1"/>
  <c r="M10" i="1" s="1"/>
  <c r="J6" i="1"/>
  <c r="G6" i="1"/>
  <c r="G10" i="1"/>
  <c r="L9" i="1"/>
  <c r="J9" i="1" s="1"/>
  <c r="M9" i="1" s="1"/>
  <c r="K11" i="1"/>
  <c r="J11" i="1" s="1"/>
  <c r="M11" i="1" s="1"/>
  <c r="G7" i="1"/>
  <c r="K8" i="1"/>
  <c r="J8" i="1" s="1"/>
  <c r="M8" i="1" s="1"/>
  <c r="E12" i="1"/>
  <c r="D11" i="1"/>
  <c r="F12" i="1"/>
  <c r="L12" i="1" l="1"/>
  <c r="K12" i="1"/>
  <c r="J12" i="1"/>
  <c r="M6" i="1"/>
  <c r="M12" i="1" s="1"/>
  <c r="G12" i="1"/>
  <c r="D10" i="1"/>
  <c r="D9" i="1"/>
  <c r="D8" i="1"/>
  <c r="D7" i="1"/>
  <c r="D6" i="1"/>
  <c r="D12" i="1" l="1"/>
</calcChain>
</file>

<file path=xl/sharedStrings.xml><?xml version="1.0" encoding="utf-8"?>
<sst xmlns="http://schemas.openxmlformats.org/spreadsheetml/2006/main" count="52" uniqueCount="37">
  <si>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</si>
  <si>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</si>
  <si>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</si>
  <si>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</si>
  <si>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</si>
  <si>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</si>
  <si>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</si>
  <si>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</si>
  <si>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</si>
  <si>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</si>
  <si>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>(подпись)</t>
  </si>
  <si>
    <t>(фамилия, инициалы)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</si>
  <si>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</si>
  <si>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</si>
  <si>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</si>
  <si>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</si>
  <si>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</si>
  <si>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 xml:space="preserve">Наименование мероприятия  </t>
  </si>
  <si>
    <t>М.Н. Мухсидинова  тел. 8813-63-57-434</t>
  </si>
  <si>
    <t>М.Н. Мухсидинова</t>
  </si>
  <si>
    <t>А.И. Цыпарков</t>
  </si>
  <si>
    <t>Исполнено за последний квартал 2018 года</t>
  </si>
  <si>
    <t xml:space="preserve">Ремонт дороги в д..Антипово от дома №  1   до дома №  3  
Длина   55    м
Площадь  165  кв.м </t>
  </si>
  <si>
    <t>Ремонт дороги в д. Заречье от дома №  7 до дома №  16  
Длина   95  м.
Площадь  285  кв.м</t>
  </si>
  <si>
    <t>Ремонт дороги в д..Низино от дома № 79   до дома №   84 
Длинна  170  м
Площадь  510  кв.м</t>
  </si>
  <si>
    <t>Ремонт дороги в д..Лунгачи от дома №  30  до дома №  33 
Длинна  120   м.
Площадь 360  кв.м</t>
  </si>
  <si>
    <t>Ремонт дороги в д..Остров  от дома №   до дома № 
Длина    55 м.
Площадь  165  кв.м.</t>
  </si>
  <si>
    <t>Ремонт дороги в д..Жуковщина  от дома №  1   до дома №  4 
Длина  65  м.
Площадь 195 кв.м.</t>
  </si>
  <si>
    <t xml:space="preserve">                             55/165 м/кв.м.</t>
  </si>
  <si>
    <t>170/510 м/кв.м.</t>
  </si>
  <si>
    <t>120/360 м/кв.м.</t>
  </si>
  <si>
    <t>55/165 м/кв.м.</t>
  </si>
  <si>
    <t>65/195 м/кв.м.</t>
  </si>
  <si>
    <t>460/1680 м/кв.м.</t>
  </si>
  <si>
    <t>95/285 м/кв.м.</t>
  </si>
  <si>
    <t xml:space="preserve">ОТЧЕТ
(ежеквартальный)
о достижении значения целевых показателей результативности и о расходах бюджета муниципального образования Селивановское сельское поселение Волховского муниицпального района Ленинградской области,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 по состоянию на 01.10.2018 года (нарастающим итогом)
</t>
  </si>
  <si>
    <t>Исполнено на 01.10.2018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</si>
</sst>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7" fillId="0" borderId="0" xfId="0" applyNumberFormat="1" applyFont="1" applyAlignment="1">
      <alignment horizontal="center" wrapText="1"/>
    </xf>
    <xf numFmtId="2" fontId="6" fillId="0" borderId="0" xfId="0" applyNumberFormat="1" applyFont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0" fontId="3" fillId="0" borderId="3" xfId="0" applyFont="1" applyBorder="1" applyAlignment="1">
      <alignment horizontal="left" wrapText="1"/>
    </xf>
    <xf numFmtId="39" fontId="3" fillId="0" borderId="3" xfId="1" applyNumberFormat="1" applyFont="1" applyBorder="1" applyAlignment="1">
      <alignment horizontal="center" vertical="center" wrapText="1"/>
    </xf>
    <xf numFmtId="39" fontId="3" fillId="0" borderId="5" xfId="1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39" fontId="3" fillId="0" borderId="3" xfId="1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9" xfId="0" applyFont="1" applyBorder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7"/>
  <sheetViews>
    <sheetView tabSelected="1" zoomScaleNormal="100" workbookViewId="0">
      <selection activeCell="G10" sqref="G10"/>
    </sheetView>
  </sheetViews>
  <sheetFormatPr defaultRowHeight="15" x14ac:dyDescent="0.25"/>
  <cols>
    <col min="1" max="1" width="24.85546875" customWidth="1"/>
    <col min="2" max="2" width="16" customWidth="1"/>
    <col min="3" max="3" width="15.28515625" customWidth="1"/>
    <col min="4" max="4" width="21.28515625" customWidth="1"/>
    <col min="5" max="5" width="19.28515625" customWidth="1"/>
    <col min="6" max="6" width="17.85546875" customWidth="1"/>
    <col min="7" max="7" width="15.42578125" customWidth="1"/>
    <col min="8" max="8" width="15.28515625" customWidth="1"/>
    <col min="9" max="9" width="18.28515625" customWidth="1"/>
    <col min="10" max="10" width="15.28515625" customWidth="1"/>
    <col min="11" max="11" width="15" customWidth="1"/>
    <col min="12" max="12" width="18.5703125" customWidth="1"/>
    <col min="13" max="13" width="19.85546875" customWidth="1"/>
  </cols>
  <sheetData>
    <row r="1" spans="1:14" ht="107.25" customHeight="1" x14ac:dyDescent="0.25">
      <c r="A1" s="30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31"/>
    </row>
    <row r="2" spans="1:14" ht="12.75" customHeight="1" thickBot="1" x14ac:dyDescent="0.3">
      <c r="A2" s="20"/>
      <c r="B2" s="20"/>
      <c r="C2" s="20"/>
      <c r="D2" s="18"/>
      <c r="E2" s="18"/>
      <c r="F2" s="18"/>
      <c r="G2" s="18"/>
      <c r="H2" s="18"/>
      <c r="I2" s="18"/>
      <c r="J2" s="18"/>
      <c r="K2" s="18"/>
      <c r="L2" s="19"/>
      <c r="M2" s="21" t="s">
        <v>13</v>
      </c>
    </row>
    <row r="3" spans="1:14" ht="96" customHeight="1" thickBot="1" x14ac:dyDescent="0.3">
      <c r="A3" s="28" t="s">
        <v>17</v>
      </c>
      <c r="B3" s="28" t="s">
        <v>0</v>
      </c>
      <c r="C3" s="28" t="s">
        <v>1</v>
      </c>
      <c r="D3" s="37" t="s">
        <v>3</v>
      </c>
      <c r="E3" s="38"/>
      <c r="F3" s="39"/>
      <c r="G3" s="40" t="s">
        <v>36</v>
      </c>
      <c r="H3" s="38"/>
      <c r="I3" s="39"/>
      <c r="J3" s="37" t="s">
        <v>21</v>
      </c>
      <c r="K3" s="38"/>
      <c r="L3" s="39"/>
      <c r="M3" s="28" t="s">
        <v>7</v>
      </c>
      <c r="N3" s="1"/>
    </row>
    <row r="4" spans="1:14" ht="32.25" thickBot="1" x14ac:dyDescent="0.3">
      <c r="A4" s="29"/>
      <c r="B4" s="29"/>
      <c r="C4" s="29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29"/>
      <c r="N4" s="1"/>
    </row>
    <row r="5" spans="1:14" ht="16.5" thickBot="1" x14ac:dyDescent="0.3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4" ht="52.5" thickBot="1" x14ac:dyDescent="0.3">
      <c r="A6" s="22" t="s">
        <v>22</v>
      </c>
      <c r="B6" s="3" t="s">
        <v>28</v>
      </c>
      <c r="C6" s="3" t="s">
        <v>28</v>
      </c>
      <c r="D6" s="23">
        <f t="shared" ref="D6:D11" si="0">E6+F6</f>
        <v>50000</v>
      </c>
      <c r="E6" s="23">
        <v>46200</v>
      </c>
      <c r="F6" s="24">
        <v>3800</v>
      </c>
      <c r="G6" s="23">
        <f>H6+I6</f>
        <v>50000</v>
      </c>
      <c r="H6" s="24">
        <f t="shared" ref="H6:I11" si="1">E6</f>
        <v>46200</v>
      </c>
      <c r="I6" s="24">
        <f t="shared" si="1"/>
        <v>3800</v>
      </c>
      <c r="J6" s="23">
        <f>K6+L6</f>
        <v>50000</v>
      </c>
      <c r="K6" s="24">
        <f t="shared" ref="K6:L11" si="2">H6</f>
        <v>46200</v>
      </c>
      <c r="L6" s="24">
        <f t="shared" si="2"/>
        <v>3800</v>
      </c>
      <c r="M6" s="23">
        <f>J6-K6-L6</f>
        <v>0</v>
      </c>
      <c r="N6" s="1"/>
    </row>
    <row r="7" spans="1:14" ht="52.5" thickBot="1" x14ac:dyDescent="0.3">
      <c r="A7" s="22" t="s">
        <v>23</v>
      </c>
      <c r="B7" s="3" t="s">
        <v>34</v>
      </c>
      <c r="C7" s="3" t="s">
        <v>34</v>
      </c>
      <c r="D7" s="23">
        <f t="shared" si="0"/>
        <v>90000</v>
      </c>
      <c r="E7" s="23">
        <v>83160</v>
      </c>
      <c r="F7" s="24">
        <v>6840</v>
      </c>
      <c r="G7" s="23">
        <f t="shared" ref="G7:G11" si="3">H7+I7</f>
        <v>90000</v>
      </c>
      <c r="H7" s="24">
        <f t="shared" si="1"/>
        <v>83160</v>
      </c>
      <c r="I7" s="24">
        <f t="shared" si="1"/>
        <v>6840</v>
      </c>
      <c r="J7" s="23">
        <f t="shared" ref="J7:J11" si="4">K7+L7</f>
        <v>90000</v>
      </c>
      <c r="K7" s="24">
        <f t="shared" si="2"/>
        <v>83160</v>
      </c>
      <c r="L7" s="24">
        <f t="shared" si="2"/>
        <v>6840</v>
      </c>
      <c r="M7" s="23">
        <f t="shared" ref="M7:M11" si="5">J7-K7-L7</f>
        <v>0</v>
      </c>
      <c r="N7" s="1"/>
    </row>
    <row r="8" spans="1:14" ht="52.5" thickBot="1" x14ac:dyDescent="0.3">
      <c r="A8" s="22" t="s">
        <v>24</v>
      </c>
      <c r="B8" s="3" t="s">
        <v>29</v>
      </c>
      <c r="C8" s="3" t="s">
        <v>29</v>
      </c>
      <c r="D8" s="23">
        <f t="shared" si="0"/>
        <v>149000</v>
      </c>
      <c r="E8" s="23">
        <v>138660</v>
      </c>
      <c r="F8" s="24">
        <v>10340</v>
      </c>
      <c r="G8" s="23">
        <f t="shared" si="3"/>
        <v>149000</v>
      </c>
      <c r="H8" s="24">
        <f t="shared" si="1"/>
        <v>138660</v>
      </c>
      <c r="I8" s="24">
        <f t="shared" si="1"/>
        <v>10340</v>
      </c>
      <c r="J8" s="23">
        <f t="shared" si="4"/>
        <v>149000</v>
      </c>
      <c r="K8" s="24">
        <f t="shared" si="2"/>
        <v>138660</v>
      </c>
      <c r="L8" s="24">
        <f t="shared" si="2"/>
        <v>10340</v>
      </c>
      <c r="M8" s="23">
        <f t="shared" si="5"/>
        <v>0</v>
      </c>
      <c r="N8" s="1"/>
    </row>
    <row r="9" spans="1:14" ht="52.5" thickBot="1" x14ac:dyDescent="0.3">
      <c r="A9" s="22" t="s">
        <v>25</v>
      </c>
      <c r="B9" s="3" t="s">
        <v>30</v>
      </c>
      <c r="C9" s="3" t="s">
        <v>30</v>
      </c>
      <c r="D9" s="23">
        <f t="shared" si="0"/>
        <v>108400</v>
      </c>
      <c r="E9" s="23">
        <v>99500</v>
      </c>
      <c r="F9" s="24">
        <v>8900</v>
      </c>
      <c r="G9" s="23">
        <f t="shared" si="3"/>
        <v>108400</v>
      </c>
      <c r="H9" s="24">
        <f t="shared" si="1"/>
        <v>99500</v>
      </c>
      <c r="I9" s="24">
        <f t="shared" si="1"/>
        <v>8900</v>
      </c>
      <c r="J9" s="23">
        <f t="shared" si="4"/>
        <v>108400</v>
      </c>
      <c r="K9" s="24">
        <f t="shared" si="2"/>
        <v>99500</v>
      </c>
      <c r="L9" s="24">
        <f t="shared" si="2"/>
        <v>8900</v>
      </c>
      <c r="M9" s="23">
        <f t="shared" si="5"/>
        <v>0</v>
      </c>
      <c r="N9" s="1"/>
    </row>
    <row r="10" spans="1:14" ht="52.5" thickBot="1" x14ac:dyDescent="0.3">
      <c r="A10" s="22" t="s">
        <v>26</v>
      </c>
      <c r="B10" s="3" t="s">
        <v>31</v>
      </c>
      <c r="C10" s="3" t="s">
        <v>31</v>
      </c>
      <c r="D10" s="23">
        <f t="shared" si="0"/>
        <v>51000</v>
      </c>
      <c r="E10" s="23">
        <v>46200</v>
      </c>
      <c r="F10" s="24">
        <v>4800</v>
      </c>
      <c r="G10" s="26">
        <f t="shared" si="3"/>
        <v>51000</v>
      </c>
      <c r="H10" s="24">
        <f t="shared" si="1"/>
        <v>46200</v>
      </c>
      <c r="I10" s="24">
        <f t="shared" si="1"/>
        <v>4800</v>
      </c>
      <c r="J10" s="23">
        <f t="shared" si="4"/>
        <v>51000</v>
      </c>
      <c r="K10" s="24">
        <f t="shared" si="2"/>
        <v>46200</v>
      </c>
      <c r="L10" s="24">
        <f t="shared" si="2"/>
        <v>4800</v>
      </c>
      <c r="M10" s="23">
        <f t="shared" si="5"/>
        <v>0</v>
      </c>
      <c r="N10" s="1"/>
    </row>
    <row r="11" spans="1:14" ht="65.25" thickBot="1" x14ac:dyDescent="0.3">
      <c r="A11" s="22" t="s">
        <v>27</v>
      </c>
      <c r="B11" s="3" t="s">
        <v>32</v>
      </c>
      <c r="C11" s="3" t="s">
        <v>32</v>
      </c>
      <c r="D11" s="23">
        <f t="shared" si="0"/>
        <v>70000</v>
      </c>
      <c r="E11" s="23">
        <v>64680</v>
      </c>
      <c r="F11" s="24">
        <v>5320</v>
      </c>
      <c r="G11" s="23">
        <f t="shared" si="3"/>
        <v>70000</v>
      </c>
      <c r="H11" s="23">
        <f t="shared" si="1"/>
        <v>64680</v>
      </c>
      <c r="I11" s="23">
        <f t="shared" si="1"/>
        <v>5320</v>
      </c>
      <c r="J11" s="23">
        <f t="shared" si="4"/>
        <v>70000</v>
      </c>
      <c r="K11" s="23">
        <f t="shared" si="2"/>
        <v>64680</v>
      </c>
      <c r="L11" s="23">
        <f t="shared" si="2"/>
        <v>5320</v>
      </c>
      <c r="M11" s="23">
        <f t="shared" si="5"/>
        <v>0</v>
      </c>
      <c r="N11" s="1"/>
    </row>
    <row r="12" spans="1:14" ht="19.5" thickBot="1" x14ac:dyDescent="0.3">
      <c r="A12" s="4" t="s">
        <v>2</v>
      </c>
      <c r="B12" s="25" t="s">
        <v>33</v>
      </c>
      <c r="C12" s="25" t="s">
        <v>33</v>
      </c>
      <c r="D12" s="23">
        <f>E12+F12</f>
        <v>518400</v>
      </c>
      <c r="E12" s="23">
        <f t="shared" ref="E12:M12" si="6">SUM(E6:E11)</f>
        <v>478400</v>
      </c>
      <c r="F12" s="23">
        <f t="shared" si="6"/>
        <v>40000</v>
      </c>
      <c r="G12" s="24">
        <f t="shared" si="6"/>
        <v>518400</v>
      </c>
      <c r="H12" s="24">
        <f t="shared" si="6"/>
        <v>478400</v>
      </c>
      <c r="I12" s="24">
        <f t="shared" si="6"/>
        <v>40000</v>
      </c>
      <c r="J12" s="24">
        <f t="shared" si="6"/>
        <v>518400</v>
      </c>
      <c r="K12" s="24">
        <f t="shared" si="6"/>
        <v>478400</v>
      </c>
      <c r="L12" s="24">
        <f t="shared" si="6"/>
        <v>40000</v>
      </c>
      <c r="M12" s="23">
        <f t="shared" si="6"/>
        <v>0</v>
      </c>
      <c r="N12" s="1"/>
    </row>
    <row r="14" spans="1:14" hidden="1" x14ac:dyDescent="0.25">
      <c r="A14" s="32" t="s">
        <v>8</v>
      </c>
      <c r="B14" s="32"/>
      <c r="C14" s="32"/>
      <c r="D14" s="32"/>
      <c r="E14" s="32"/>
      <c r="F14" s="32"/>
      <c r="G14" s="7"/>
      <c r="H14" s="7"/>
      <c r="I14" s="8"/>
      <c r="J14" s="8"/>
      <c r="K14" s="9"/>
      <c r="L14" s="9"/>
    </row>
    <row r="15" spans="1:14" hidden="1" x14ac:dyDescent="0.25">
      <c r="A15" s="10" t="s">
        <v>9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4" hidden="1" x14ac:dyDescent="0.25">
      <c r="A16" s="10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x14ac:dyDescent="0.25">
      <c r="A17" s="12" t="s">
        <v>16</v>
      </c>
      <c r="B17" s="12"/>
      <c r="C17" s="11"/>
      <c r="D17" s="11"/>
      <c r="E17" s="11"/>
      <c r="F17" s="11"/>
      <c r="G17" s="11"/>
      <c r="H17" s="11"/>
      <c r="I17" s="33"/>
      <c r="J17" s="33"/>
      <c r="K17" s="33"/>
      <c r="L17" s="33"/>
    </row>
    <row r="18" spans="1:12" x14ac:dyDescent="0.25">
      <c r="A18" s="12"/>
      <c r="B18" s="12"/>
      <c r="C18" s="34"/>
      <c r="D18" s="34"/>
      <c r="E18" s="34" t="s">
        <v>20</v>
      </c>
      <c r="F18" s="35"/>
      <c r="G18" s="35"/>
      <c r="H18" s="13"/>
      <c r="I18" s="33"/>
      <c r="J18" s="33"/>
      <c r="K18" s="33"/>
      <c r="L18" s="33"/>
    </row>
    <row r="19" spans="1:12" x14ac:dyDescent="0.25">
      <c r="A19" s="11"/>
      <c r="B19" s="11"/>
      <c r="C19" s="36" t="s">
        <v>10</v>
      </c>
      <c r="D19" s="36"/>
      <c r="E19" s="36" t="s">
        <v>11</v>
      </c>
      <c r="F19" s="36"/>
      <c r="G19" s="36"/>
      <c r="H19" s="14"/>
      <c r="I19" s="33"/>
      <c r="J19" s="33"/>
      <c r="K19" s="33"/>
      <c r="L19" s="33"/>
    </row>
    <row r="20" spans="1:12" x14ac:dyDescent="0.25">
      <c r="A20" s="15" t="s">
        <v>14</v>
      </c>
      <c r="B20" s="15"/>
      <c r="C20" s="35"/>
      <c r="D20" s="35"/>
      <c r="E20" s="34" t="s">
        <v>19</v>
      </c>
      <c r="F20" s="34"/>
      <c r="G20" s="34"/>
      <c r="H20" s="11"/>
      <c r="I20" s="33"/>
      <c r="J20" s="33"/>
      <c r="K20" s="33"/>
      <c r="L20" s="33"/>
    </row>
    <row r="21" spans="1:12" x14ac:dyDescent="0.25">
      <c r="A21" s="11"/>
      <c r="B21" s="11"/>
      <c r="C21" s="36" t="s">
        <v>10</v>
      </c>
      <c r="D21" s="36"/>
      <c r="E21" s="36" t="s">
        <v>11</v>
      </c>
      <c r="F21" s="36"/>
      <c r="G21" s="36"/>
      <c r="H21" s="11"/>
      <c r="I21" s="41"/>
      <c r="J21" s="41"/>
      <c r="K21" s="41"/>
      <c r="L21" s="41"/>
    </row>
    <row r="22" spans="1:12" x14ac:dyDescent="0.25">
      <c r="A22" s="11"/>
      <c r="B22" s="11"/>
      <c r="C22" s="14"/>
      <c r="D22" s="14"/>
      <c r="E22" s="14"/>
      <c r="F22" s="14"/>
      <c r="G22" s="14"/>
      <c r="H22" s="11"/>
      <c r="I22" s="41"/>
      <c r="J22" s="41"/>
      <c r="K22" s="41"/>
      <c r="L22" s="41"/>
    </row>
    <row r="23" spans="1:12" x14ac:dyDescent="0.25">
      <c r="A23" s="11"/>
      <c r="B23" s="11"/>
      <c r="C23" s="14"/>
      <c r="D23" s="14"/>
      <c r="E23" s="14"/>
      <c r="F23" s="11"/>
      <c r="G23" s="11"/>
      <c r="H23" s="16"/>
      <c r="I23" s="16"/>
      <c r="J23" s="16"/>
      <c r="K23" s="16"/>
      <c r="L23" s="16"/>
    </row>
    <row r="24" spans="1:12" x14ac:dyDescent="0.25">
      <c r="A24" s="11" t="s">
        <v>15</v>
      </c>
      <c r="B24" s="27" t="s">
        <v>18</v>
      </c>
      <c r="C24" s="27"/>
      <c r="D24" s="27"/>
      <c r="E24" s="11"/>
      <c r="F24" s="11"/>
      <c r="G24" s="11"/>
      <c r="H24" s="11"/>
      <c r="I24" s="11"/>
      <c r="J24" s="11"/>
      <c r="K24" s="11"/>
      <c r="L24" s="11"/>
    </row>
    <row r="25" spans="1:12" x14ac:dyDescent="0.25">
      <c r="A25" s="10" t="s">
        <v>12</v>
      </c>
      <c r="B25" s="10"/>
      <c r="C25" s="10"/>
      <c r="D25" s="10"/>
      <c r="E25" s="10"/>
      <c r="F25" s="11"/>
      <c r="G25" s="11"/>
      <c r="H25" s="11"/>
      <c r="I25" s="11"/>
      <c r="J25" s="11"/>
      <c r="K25" s="11"/>
      <c r="L25" s="11"/>
    </row>
    <row r="26" spans="1:12" x14ac:dyDescent="0.25">
      <c r="A26" s="11"/>
      <c r="B26" s="11"/>
      <c r="C26" s="11"/>
      <c r="D26" s="11"/>
      <c r="E26" s="11"/>
      <c r="F26" s="17"/>
      <c r="G26" s="17"/>
      <c r="H26" s="17"/>
      <c r="I26" s="17"/>
      <c r="J26" s="17"/>
      <c r="K26" s="17"/>
      <c r="L26" s="17"/>
    </row>
    <row r="27" spans="1:12" x14ac:dyDescent="0.25">
      <c r="A27" s="11"/>
      <c r="B27" s="11"/>
      <c r="C27" s="11"/>
      <c r="D27" s="11"/>
      <c r="E27" s="11"/>
      <c r="F27" s="17"/>
      <c r="G27" s="17"/>
      <c r="H27" s="17"/>
      <c r="I27" s="17"/>
      <c r="J27" s="17"/>
      <c r="K27" s="17"/>
      <c r="L27" s="17"/>
    </row>
  </sheetData>
  <mergeCells count="23">
    <mergeCell ref="I22:J22"/>
    <mergeCell ref="K22:L22"/>
    <mergeCell ref="J3:L3"/>
    <mergeCell ref="C21:D21"/>
    <mergeCell ref="E21:G21"/>
    <mergeCell ref="I21:J21"/>
    <mergeCell ref="K21:L21"/>
    <mergeCell ref="B24:D24"/>
    <mergeCell ref="M3:M4"/>
    <mergeCell ref="A1:M1"/>
    <mergeCell ref="A14:F14"/>
    <mergeCell ref="I17:L20"/>
    <mergeCell ref="C18:D18"/>
    <mergeCell ref="E18:G18"/>
    <mergeCell ref="C19:D19"/>
    <mergeCell ref="E19:G19"/>
    <mergeCell ref="C20:D20"/>
    <mergeCell ref="E20:G20"/>
    <mergeCell ref="A3:A4"/>
    <mergeCell ref="B3:B4"/>
    <mergeCell ref="C3:C4"/>
    <mergeCell ref="D3:F3"/>
    <mergeCell ref="G3:I3"/>
  </mergeCells>
  <pageMargins left="0.15748031496062992" right="0.15748031496062992" top="0.74803149606299213" bottom="0.48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Квартальный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Компик</cp:lastModifiedBy>
  <cp:lastPrinted>2018-09-25T13:22:21Z</cp:lastPrinted>
  <dcterms:created xsi:type="dcterms:W3CDTF">2016-06-22T07:13:33Z</dcterms:created>
  <dcterms:modified xsi:type="dcterms:W3CDTF">2019-03-28T09:50:36Z</dcterms:modified>
</cp:coreProperties>
</file>