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<sst xmlns="http://schemas.openxmlformats.org/spreadsheetml/2006/main" count="91" uniqueCount="80">
  <si>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</si>
  <si>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</si>
  <si>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</si>
  <si>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</si>
  <si>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</si>
  <si>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</si>
  <si>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</si>
  <si>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</si>
  <si>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</si>
  <si>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</si>
  <si>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</si>
  <si>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</si>
  <si>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</si>
  <si>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</si>
  <si>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</si>
  <si>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</si>
  <si>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</si>
  <si>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</si>
  <si>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</si>
  <si>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</si>
  <si>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</si>
  <si>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</si>
  <si>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</si>
  <si>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</si>
  <si>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</si>
  <si>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</si>
  <si>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</si>
  <si>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</si>
  <si>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</si>
  <si>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</si>
  <si>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</si>
  <si>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</si>
  <si>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</si>
  <si>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</si>
  <si>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</si>
  <si>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</si>
  <si>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</si>
  <si>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</si>
  <si>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</si>
  <si>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</si>
  <si>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</si>
  <si>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</si>
  <si>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</si>
  <si>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</si>
  <si>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</si>
  <si>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</si>
  <si>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</si>
  <si>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</si>
  <si>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</si>
  <si>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</si>
  <si>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</si>
  <si>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</si>
  <si>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</si>
  <si>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</si>
  <si>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</si>
  <si>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</si>
  <si>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</si>
  <si>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</si>
  <si>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</si>
  <si>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</si>
  <si>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</si>
  <si>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</si>
  <si>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</si>
  <si>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</si>
  <si>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</si>
  <si>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</si>
  <si>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</si>
  <si>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</si>
  <si>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</si>
  <si>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</si>
  <si>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</si>
  <si>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</si>
  <si>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</si>
  <si>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</si>
  <si>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</si>
  <si>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</si>
  <si>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</si>
  <si>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</si>
  <si>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М.Н. Мухсидинова.</t>
  </si>
  <si>
    <t>3а  4 квартал 2015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</si>
</sst>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G10">
      <selection activeCell="P33" sqref="P33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6.421875" style="2" customWidth="1"/>
    <col min="18" max="18" width="9.14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34" t="s">
        <v>73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ht="12">
      <c r="I6" s="2" t="s">
        <v>79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30">
        <v>42370</v>
      </c>
    </row>
    <row r="10" spans="1:24" ht="15.75" customHeight="1">
      <c r="A10" s="36" t="s">
        <v>66</v>
      </c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V10" s="3"/>
      <c r="W10" s="3"/>
      <c r="X10" s="10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10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10">
        <v>5190000</v>
      </c>
    </row>
    <row r="13" spans="1:24" ht="12.75" customHeight="1">
      <c r="A13" s="36" t="s">
        <v>69</v>
      </c>
      <c r="B13" s="37"/>
      <c r="C13" s="37"/>
      <c r="D13" s="37"/>
      <c r="E13" s="37"/>
      <c r="F13" s="37"/>
      <c r="G13" s="37"/>
      <c r="H13" s="37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V13" s="3"/>
      <c r="W13" s="3"/>
      <c r="X13" s="10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10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31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1" customFormat="1" ht="36" customHeight="1">
      <c r="A18" s="40"/>
      <c r="B18" s="40" t="s">
        <v>16</v>
      </c>
      <c r="C18" s="45" t="s">
        <v>17</v>
      </c>
      <c r="D18" s="45"/>
      <c r="E18" s="45"/>
      <c r="F18" s="45"/>
      <c r="G18" s="45"/>
      <c r="H18" s="45" t="s">
        <v>18</v>
      </c>
      <c r="I18" s="45"/>
      <c r="J18" s="45"/>
      <c r="K18" s="40" t="s">
        <v>19</v>
      </c>
      <c r="L18" s="45" t="s">
        <v>20</v>
      </c>
      <c r="M18" s="45"/>
      <c r="N18" s="46" t="s">
        <v>21</v>
      </c>
      <c r="O18" s="47"/>
      <c r="P18" s="32" t="s">
        <v>22</v>
      </c>
      <c r="Q18" s="32"/>
      <c r="R18" s="32"/>
      <c r="S18" s="32"/>
      <c r="T18" s="32"/>
      <c r="U18" s="32"/>
      <c r="V18" s="32"/>
      <c r="W18" s="32"/>
      <c r="X18" s="32"/>
      <c r="Y18" s="32"/>
      <c r="Z18" s="45" t="s">
        <v>23</v>
      </c>
      <c r="AA18" s="45" t="s">
        <v>24</v>
      </c>
    </row>
    <row r="19" spans="1:27" s="11" customFormat="1" ht="21" customHeight="1">
      <c r="A19" s="41"/>
      <c r="B19" s="43"/>
      <c r="C19" s="32" t="s">
        <v>25</v>
      </c>
      <c r="D19" s="32" t="s">
        <v>26</v>
      </c>
      <c r="E19" s="32"/>
      <c r="F19" s="32"/>
      <c r="G19" s="32"/>
      <c r="H19" s="32" t="s">
        <v>25</v>
      </c>
      <c r="I19" s="45" t="s">
        <v>26</v>
      </c>
      <c r="J19" s="45"/>
      <c r="K19" s="41"/>
      <c r="L19" s="45"/>
      <c r="M19" s="45"/>
      <c r="N19" s="48"/>
      <c r="O19" s="49"/>
      <c r="P19" s="45" t="s">
        <v>27</v>
      </c>
      <c r="Q19" s="33" t="s">
        <v>26</v>
      </c>
      <c r="R19" s="52"/>
      <c r="S19" s="40" t="s">
        <v>28</v>
      </c>
      <c r="T19" s="33" t="s">
        <v>26</v>
      </c>
      <c r="U19" s="53"/>
      <c r="V19" s="53"/>
      <c r="W19" s="53"/>
      <c r="X19" s="53"/>
      <c r="Y19" s="52"/>
      <c r="Z19" s="45"/>
      <c r="AA19" s="45"/>
    </row>
    <row r="20" spans="1:27" s="11" customFormat="1" ht="36" customHeight="1">
      <c r="A20" s="41"/>
      <c r="B20" s="43"/>
      <c r="C20" s="32"/>
      <c r="D20" s="45" t="s">
        <v>29</v>
      </c>
      <c r="E20" s="45"/>
      <c r="F20" s="45"/>
      <c r="G20" s="45" t="s">
        <v>30</v>
      </c>
      <c r="H20" s="32"/>
      <c r="I20" s="45" t="s">
        <v>31</v>
      </c>
      <c r="J20" s="45" t="s">
        <v>32</v>
      </c>
      <c r="K20" s="41"/>
      <c r="L20" s="45"/>
      <c r="M20" s="45"/>
      <c r="N20" s="50"/>
      <c r="O20" s="51"/>
      <c r="P20" s="45"/>
      <c r="Q20" s="45" t="s">
        <v>33</v>
      </c>
      <c r="R20" s="40" t="s">
        <v>34</v>
      </c>
      <c r="S20" s="41"/>
      <c r="T20" s="40" t="s">
        <v>35</v>
      </c>
      <c r="U20" s="40" t="s">
        <v>0</v>
      </c>
      <c r="V20" s="40" t="s">
        <v>36</v>
      </c>
      <c r="W20" s="40" t="s">
        <v>37</v>
      </c>
      <c r="X20" s="40" t="s">
        <v>38</v>
      </c>
      <c r="Y20" s="40" t="s">
        <v>39</v>
      </c>
      <c r="Z20" s="45"/>
      <c r="AA20" s="45"/>
    </row>
    <row r="21" spans="1:27" s="11" customFormat="1" ht="100.5" customHeight="1">
      <c r="A21" s="42"/>
      <c r="B21" s="44"/>
      <c r="C21" s="32"/>
      <c r="D21" s="10" t="s">
        <v>25</v>
      </c>
      <c r="E21" s="9" t="s">
        <v>40</v>
      </c>
      <c r="F21" s="9" t="s">
        <v>41</v>
      </c>
      <c r="G21" s="45"/>
      <c r="H21" s="32"/>
      <c r="I21" s="45"/>
      <c r="J21" s="45"/>
      <c r="K21" s="42"/>
      <c r="L21" s="9" t="s">
        <v>42</v>
      </c>
      <c r="M21" s="9" t="s">
        <v>43</v>
      </c>
      <c r="N21" s="9" t="s">
        <v>44</v>
      </c>
      <c r="O21" s="12" t="s">
        <v>43</v>
      </c>
      <c r="P21" s="45"/>
      <c r="Q21" s="45"/>
      <c r="R21" s="42"/>
      <c r="S21" s="42"/>
      <c r="T21" s="42"/>
      <c r="U21" s="42"/>
      <c r="V21" s="42"/>
      <c r="W21" s="42"/>
      <c r="X21" s="42"/>
      <c r="Y21" s="42"/>
      <c r="Z21" s="45"/>
      <c r="AA21" s="45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3">
        <v>7</v>
      </c>
      <c r="I22" s="13">
        <v>8</v>
      </c>
      <c r="J22" s="13">
        <v>9</v>
      </c>
      <c r="K22" s="13">
        <v>10</v>
      </c>
      <c r="L22" s="5">
        <v>11</v>
      </c>
      <c r="M22" s="5">
        <v>12</v>
      </c>
      <c r="N22" s="5">
        <v>13</v>
      </c>
      <c r="O22" s="5">
        <v>14</v>
      </c>
      <c r="P22" s="13">
        <v>15</v>
      </c>
      <c r="Q22" s="13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3">
        <v>25</v>
      </c>
      <c r="AA22" s="13">
        <v>26</v>
      </c>
    </row>
    <row r="23" spans="1:27" ht="12">
      <c r="A23" s="5" t="s">
        <v>45</v>
      </c>
      <c r="B23" s="5"/>
      <c r="C23" s="5">
        <f>C28</f>
        <v>255</v>
      </c>
      <c r="D23" s="5">
        <f>D28</f>
        <v>255</v>
      </c>
      <c r="E23" s="5">
        <f aca="true" t="shared" si="0" ref="E23:P23">SUM(E25:E38)</f>
        <v>4</v>
      </c>
      <c r="F23" s="5">
        <f t="shared" si="0"/>
        <v>232</v>
      </c>
      <c r="G23" s="5">
        <f t="shared" si="0"/>
        <v>23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28">
        <f>L28</f>
        <v>102240</v>
      </c>
      <c r="L23" s="28">
        <f t="shared" si="0"/>
        <v>102240</v>
      </c>
      <c r="M23" s="28">
        <f t="shared" si="0"/>
        <v>11010</v>
      </c>
      <c r="N23" s="28">
        <f t="shared" si="0"/>
        <v>102240</v>
      </c>
      <c r="O23" s="24">
        <f>O28</f>
        <v>28603</v>
      </c>
      <c r="P23" s="24">
        <f t="shared" si="0"/>
        <v>28603</v>
      </c>
      <c r="Q23" s="24">
        <v>0</v>
      </c>
      <c r="R23" s="24">
        <f>R28</f>
        <v>28603</v>
      </c>
      <c r="S23" s="24">
        <f aca="true" t="shared" si="1" ref="S23:Y23">SUM(S25:S38)</f>
        <v>0</v>
      </c>
      <c r="T23" s="24">
        <f t="shared" si="1"/>
        <v>0</v>
      </c>
      <c r="U23" s="24">
        <f t="shared" si="1"/>
        <v>0</v>
      </c>
      <c r="V23" s="24">
        <f t="shared" si="1"/>
        <v>0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8">
        <f>L23-N23</f>
        <v>0</v>
      </c>
      <c r="AA23" s="5">
        <f>SUM(AA25:AA38)</f>
        <v>0</v>
      </c>
    </row>
    <row r="24" spans="1:27" ht="20.25" customHeight="1">
      <c r="A24" s="14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28"/>
      <c r="L24" s="28"/>
      <c r="M24" s="28"/>
      <c r="N24" s="2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>
        <f aca="true" t="shared" si="2" ref="Z23:Z31">L24-N24</f>
        <v>0</v>
      </c>
      <c r="AA24" s="5"/>
    </row>
    <row r="25" spans="1:27" ht="12">
      <c r="A25" s="54" t="s">
        <v>50</v>
      </c>
      <c r="B25" s="55"/>
      <c r="C25" s="6">
        <f aca="true" t="shared" si="3" ref="C25:C38">D25+G25</f>
        <v>0</v>
      </c>
      <c r="D25" s="6">
        <f aca="true" t="shared" si="4" ref="D25:D38">E25+F25</f>
        <v>0</v>
      </c>
      <c r="E25" s="6"/>
      <c r="F25" s="6"/>
      <c r="G25" s="6"/>
      <c r="H25" s="6">
        <f aca="true" t="shared" si="5" ref="H25:H31">I25+J25</f>
        <v>0</v>
      </c>
      <c r="I25" s="6"/>
      <c r="J25" s="6"/>
      <c r="K25" s="29"/>
      <c r="L25" s="29"/>
      <c r="M25" s="29"/>
      <c r="N25" s="28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>
        <f t="shared" si="2"/>
        <v>0</v>
      </c>
      <c r="AA25" s="6"/>
    </row>
    <row r="26" spans="1:27" ht="12">
      <c r="A26" s="56" t="s">
        <v>51</v>
      </c>
      <c r="B26" s="57"/>
      <c r="C26" s="6">
        <f t="shared" si="3"/>
        <v>0</v>
      </c>
      <c r="D26" s="6">
        <f t="shared" si="4"/>
        <v>0</v>
      </c>
      <c r="E26" s="6"/>
      <c r="F26" s="6"/>
      <c r="G26" s="6"/>
      <c r="H26" s="6">
        <f t="shared" si="5"/>
        <v>0</v>
      </c>
      <c r="I26" s="6"/>
      <c r="J26" s="6"/>
      <c r="K26" s="29"/>
      <c r="L26" s="29"/>
      <c r="M26" s="29"/>
      <c r="N26" s="28"/>
      <c r="O26" s="2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>
        <f t="shared" si="2"/>
        <v>0</v>
      </c>
      <c r="AA26" s="6"/>
    </row>
    <row r="27" spans="1:27" ht="12">
      <c r="A27" s="56" t="s">
        <v>52</v>
      </c>
      <c r="B27" s="57"/>
      <c r="C27" s="6">
        <f t="shared" si="3"/>
        <v>0</v>
      </c>
      <c r="D27" s="6">
        <f t="shared" si="4"/>
        <v>0</v>
      </c>
      <c r="E27" s="6"/>
      <c r="F27" s="6"/>
      <c r="G27" s="6"/>
      <c r="H27" s="6">
        <f t="shared" si="5"/>
        <v>0</v>
      </c>
      <c r="I27" s="6"/>
      <c r="J27" s="6"/>
      <c r="K27" s="29"/>
      <c r="L27" s="29"/>
      <c r="M27" s="29"/>
      <c r="N27" s="28"/>
      <c r="O27" s="2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>
        <f t="shared" si="2"/>
        <v>0</v>
      </c>
      <c r="AA27" s="6"/>
    </row>
    <row r="28" spans="1:27" ht="12">
      <c r="A28" s="56" t="s">
        <v>53</v>
      </c>
      <c r="B28" s="57"/>
      <c r="C28" s="6">
        <v>255</v>
      </c>
      <c r="D28" s="6">
        <v>255</v>
      </c>
      <c r="E28" s="6">
        <v>4</v>
      </c>
      <c r="F28" s="6">
        <v>232</v>
      </c>
      <c r="G28" s="6">
        <v>23</v>
      </c>
      <c r="H28" s="6">
        <v>1</v>
      </c>
      <c r="I28" s="6"/>
      <c r="J28" s="6">
        <v>1</v>
      </c>
      <c r="K28" s="29">
        <v>102240</v>
      </c>
      <c r="L28" s="29">
        <v>102240</v>
      </c>
      <c r="M28" s="29">
        <v>11010</v>
      </c>
      <c r="N28" s="28">
        <v>102240</v>
      </c>
      <c r="O28" s="28">
        <v>28603</v>
      </c>
      <c r="P28" s="28">
        <v>28603</v>
      </c>
      <c r="Q28" s="28">
        <v>0</v>
      </c>
      <c r="R28" s="23">
        <v>28603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f>L28-N28</f>
        <v>0</v>
      </c>
      <c r="AA28" s="6"/>
    </row>
    <row r="29" spans="1:27" ht="12">
      <c r="A29" s="56" t="s">
        <v>54</v>
      </c>
      <c r="B29" s="57"/>
      <c r="C29" s="6">
        <f t="shared" si="3"/>
        <v>0</v>
      </c>
      <c r="D29" s="6">
        <f t="shared" si="4"/>
        <v>0</v>
      </c>
      <c r="E29" s="6"/>
      <c r="F29" s="6"/>
      <c r="G29" s="6"/>
      <c r="H29" s="6">
        <f t="shared" si="5"/>
        <v>0</v>
      </c>
      <c r="I29" s="6"/>
      <c r="J29" s="6"/>
      <c r="K29" s="6"/>
      <c r="L29" s="6"/>
      <c r="M29" s="6"/>
      <c r="N29" s="5"/>
      <c r="O29" s="2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>
        <f t="shared" si="2"/>
        <v>0</v>
      </c>
      <c r="AA29" s="6"/>
    </row>
    <row r="30" spans="1:27" ht="12">
      <c r="A30" s="56" t="s">
        <v>55</v>
      </c>
      <c r="B30" s="57"/>
      <c r="C30" s="6">
        <f t="shared" si="3"/>
        <v>0</v>
      </c>
      <c r="D30" s="6">
        <f t="shared" si="4"/>
        <v>0</v>
      </c>
      <c r="E30" s="6"/>
      <c r="F30" s="6"/>
      <c r="G30" s="6"/>
      <c r="H30" s="6">
        <f t="shared" si="5"/>
        <v>0</v>
      </c>
      <c r="I30" s="6"/>
      <c r="J30" s="6"/>
      <c r="K30" s="6"/>
      <c r="L30" s="6"/>
      <c r="M30" s="6"/>
      <c r="N30" s="5"/>
      <c r="O30" s="2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>
        <f t="shared" si="2"/>
        <v>0</v>
      </c>
      <c r="AA30" s="6"/>
    </row>
    <row r="31" spans="1:27" ht="12">
      <c r="A31" s="56" t="s">
        <v>56</v>
      </c>
      <c r="B31" s="57"/>
      <c r="C31" s="6">
        <f t="shared" si="3"/>
        <v>0</v>
      </c>
      <c r="D31" s="6">
        <f t="shared" si="4"/>
        <v>0</v>
      </c>
      <c r="E31" s="6"/>
      <c r="F31" s="6"/>
      <c r="G31" s="6"/>
      <c r="H31" s="6">
        <f t="shared" si="5"/>
        <v>0</v>
      </c>
      <c r="I31" s="6"/>
      <c r="J31" s="6"/>
      <c r="K31" s="21"/>
      <c r="L31" s="21"/>
      <c r="M31" s="21"/>
      <c r="N31" s="27"/>
      <c r="O31" s="2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>
        <f t="shared" si="2"/>
        <v>0</v>
      </c>
      <c r="AA31" s="6"/>
    </row>
    <row r="32" spans="1:27" ht="12">
      <c r="A32" s="54" t="s">
        <v>57</v>
      </c>
      <c r="B32" s="55"/>
      <c r="C32" s="6">
        <f t="shared" si="3"/>
        <v>0</v>
      </c>
      <c r="D32" s="6">
        <f t="shared" si="4"/>
        <v>0</v>
      </c>
      <c r="E32" s="6"/>
      <c r="F32" s="6"/>
      <c r="G32" s="6"/>
      <c r="H32" s="6">
        <f aca="true" t="shared" si="6" ref="H32:H38">I32+J32</f>
        <v>0</v>
      </c>
      <c r="I32" s="6"/>
      <c r="J32" s="6"/>
      <c r="K32" s="6"/>
      <c r="L32" s="6"/>
      <c r="M32" s="6"/>
      <c r="N32" s="13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7" ref="Z32:Z38">M32-O32</f>
        <v>0</v>
      </c>
      <c r="AA32" s="6"/>
    </row>
    <row r="33" spans="1:27" ht="12">
      <c r="A33" s="54" t="s">
        <v>58</v>
      </c>
      <c r="B33" s="55"/>
      <c r="C33" s="6">
        <f t="shared" si="3"/>
        <v>0</v>
      </c>
      <c r="D33" s="6">
        <f t="shared" si="4"/>
        <v>0</v>
      </c>
      <c r="E33" s="6"/>
      <c r="F33" s="6"/>
      <c r="G33" s="6"/>
      <c r="H33" s="6">
        <f t="shared" si="6"/>
        <v>0</v>
      </c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7"/>
        <v>0</v>
      </c>
      <c r="AA33" s="6"/>
    </row>
    <row r="34" spans="1:27" ht="12">
      <c r="A34" s="54" t="s">
        <v>59</v>
      </c>
      <c r="B34" s="55"/>
      <c r="C34" s="6">
        <f t="shared" si="3"/>
        <v>0</v>
      </c>
      <c r="D34" s="6">
        <f t="shared" si="4"/>
        <v>0</v>
      </c>
      <c r="E34" s="6"/>
      <c r="F34" s="6"/>
      <c r="G34" s="6"/>
      <c r="H34" s="6">
        <f t="shared" si="6"/>
        <v>0</v>
      </c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7"/>
        <v>0</v>
      </c>
      <c r="AA34" s="6"/>
    </row>
    <row r="35" spans="1:27" ht="12">
      <c r="A35" s="56" t="s">
        <v>60</v>
      </c>
      <c r="B35" s="57"/>
      <c r="C35" s="6">
        <f t="shared" si="3"/>
        <v>0</v>
      </c>
      <c r="D35" s="6">
        <f t="shared" si="4"/>
        <v>0</v>
      </c>
      <c r="E35" s="6"/>
      <c r="F35" s="6"/>
      <c r="G35" s="6"/>
      <c r="H35" s="6">
        <f t="shared" si="6"/>
        <v>0</v>
      </c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7"/>
        <v>0</v>
      </c>
      <c r="AA35" s="6"/>
    </row>
    <row r="36" spans="1:27" ht="12">
      <c r="A36" s="56" t="s">
        <v>61</v>
      </c>
      <c r="B36" s="57"/>
      <c r="C36" s="6">
        <f t="shared" si="3"/>
        <v>0</v>
      </c>
      <c r="D36" s="6">
        <f t="shared" si="4"/>
        <v>0</v>
      </c>
      <c r="E36" s="6"/>
      <c r="F36" s="6"/>
      <c r="G36" s="6"/>
      <c r="H36" s="6">
        <f t="shared" si="6"/>
        <v>0</v>
      </c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7"/>
        <v>0</v>
      </c>
      <c r="AA36" s="6"/>
    </row>
    <row r="37" spans="1:27" ht="12">
      <c r="A37" s="56" t="s">
        <v>62</v>
      </c>
      <c r="B37" s="57"/>
      <c r="C37" s="6">
        <f t="shared" si="3"/>
        <v>0</v>
      </c>
      <c r="D37" s="6">
        <f t="shared" si="4"/>
        <v>0</v>
      </c>
      <c r="E37" s="6"/>
      <c r="F37" s="6"/>
      <c r="G37" s="6"/>
      <c r="H37" s="6">
        <f t="shared" si="6"/>
        <v>0</v>
      </c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7"/>
        <v>0</v>
      </c>
      <c r="AA37" s="6"/>
    </row>
    <row r="38" spans="1:27" ht="12">
      <c r="A38" s="56" t="s">
        <v>63</v>
      </c>
      <c r="B38" s="57"/>
      <c r="C38" s="6">
        <f t="shared" si="3"/>
        <v>0</v>
      </c>
      <c r="D38" s="6">
        <f t="shared" si="4"/>
        <v>0</v>
      </c>
      <c r="E38" s="6"/>
      <c r="F38" s="6"/>
      <c r="G38" s="6"/>
      <c r="H38" s="6">
        <f t="shared" si="6"/>
        <v>0</v>
      </c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7"/>
        <v>0</v>
      </c>
      <c r="AA38" s="6"/>
    </row>
    <row r="39" spans="1:27" ht="12">
      <c r="A39" s="15"/>
      <c r="B39" s="16"/>
      <c r="C39" s="7"/>
      <c r="D39" s="7"/>
      <c r="E39" s="17"/>
      <c r="F39" s="17"/>
      <c r="G39" s="17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5"/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8" t="s">
        <v>74</v>
      </c>
      <c r="F41" s="18"/>
      <c r="G41" s="18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8"/>
      <c r="E45" s="18" t="s">
        <v>78</v>
      </c>
      <c r="F45" s="18"/>
      <c r="G45" s="18"/>
      <c r="S45" s="22"/>
      <c r="T45" s="22"/>
      <c r="U45" s="22"/>
      <c r="V45" s="22"/>
      <c r="W45" s="22"/>
      <c r="X45" s="22"/>
      <c r="Y45" s="22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19" t="s">
        <v>75</v>
      </c>
      <c r="D48" s="19"/>
      <c r="E48" s="19"/>
      <c r="F48" s="19"/>
      <c r="G48" s="19"/>
      <c r="H48" s="19" t="s">
        <v>77</v>
      </c>
      <c r="I48" s="18"/>
      <c r="J48" s="18"/>
      <c r="K48" s="18"/>
      <c r="L48" s="18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0"/>
      <c r="L49" s="3" t="s">
        <v>3</v>
      </c>
    </row>
    <row r="51" ht="12">
      <c r="A51" s="2" t="s">
        <v>49</v>
      </c>
    </row>
  </sheetData>
  <mergeCells count="47"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W20:W21"/>
    <mergeCell ref="X20:X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U20:U21"/>
    <mergeCell ref="V20:V21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User</cp:lastModifiedBy>
  <cp:lastPrinted>2015-04-03T10:04:19Z</cp:lastPrinted>
  <dcterms:created xsi:type="dcterms:W3CDTF">2007-04-09T10:47:26Z</dcterms:created>
  <dcterms:modified xsi:type="dcterms:W3CDTF">2015-12-29T08:07:43Z</dcterms:modified>
  <cp:category/>
  <cp:version/>
  <cp:contentType/>
  <cp:contentStatus/>
</cp:coreProperties>
</file>