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<sst xmlns="http://schemas.openxmlformats.org/spreadsheetml/2006/main" count="66" uniqueCount="41">
  <si>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</si>
  <si>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</si>
  <si>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</si>
  <si>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</si>
  <si>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</si>
  <si>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</si>
  <si>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</si>
  <si>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</si>
  <si>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</si>
  <si>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</si>
  <si>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</si>
  <si>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</si>
  <si>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</si>
  <si>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</si>
  <si>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</si>
  <si>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</si>
  <si>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</si>
  <si>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</si>
  <si>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</si>
  <si>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</si>
  <si>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</si>
  <si>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</si>
  <si>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</si>
  <si>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</si>
  <si>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</si>
  <si>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</si>
  <si>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Черняева А.Д.</t>
  </si>
  <si>
    <t>С  В  Е  Д  Е  Н  И  Я от 20.11.2012</t>
  </si>
  <si>
    <t>340</t>
  </si>
  <si>
    <t>003</t>
  </si>
  <si>
    <t>Увеличение стоимости материальных запасов</t>
  </si>
  <si>
    <t>0104</t>
  </si>
  <si>
    <t>211</t>
  </si>
  <si>
    <t>444</t>
  </si>
  <si>
    <t>Заработная плата</t>
  </si>
  <si>
    <t>0020800</t>
  </si>
  <si>
    <t>213</t>
  </si>
  <si>
    <t>Начисления на зар.плату</t>
  </si>
  <si>
    <t>0503</t>
  </si>
  <si>
    <t>6000500</t>
  </si>
  <si>
    <t>0020400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</si>
</sst>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2"/>
  <sheetViews>
    <sheetView tabSelected="1" zoomScale="90" zoomScaleNormal="90" zoomScalePageLayoutView="0" workbookViewId="0" topLeftCell="A4">
      <selection activeCell="L22" sqref="L22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34" customFormat="1" ht="26.25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 s="35" customFormat="1" ht="27.75" customHeight="1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="35" customFormat="1" ht="20.25"/>
    <row r="8" spans="1:19" s="35" customFormat="1" ht="20.25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8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1" ht="15.75" thickBot="1"/>
    <row r="12" spans="1:19" s="2" customFormat="1" ht="22.5" customHeight="1" thickBot="1">
      <c r="A12" s="43" t="s">
        <v>8</v>
      </c>
      <c r="B12" s="44"/>
      <c r="C12" s="44"/>
      <c r="D12" s="44"/>
      <c r="E12" s="44"/>
      <c r="F12" s="44"/>
      <c r="G12" s="44"/>
      <c r="H12" s="45"/>
      <c r="I12" s="50" t="s">
        <v>9</v>
      </c>
      <c r="J12" s="46" t="s">
        <v>10</v>
      </c>
      <c r="K12" s="48" t="s">
        <v>15</v>
      </c>
      <c r="L12" s="48"/>
      <c r="M12" s="48"/>
      <c r="N12" s="48"/>
      <c r="O12" s="46" t="s">
        <v>10</v>
      </c>
      <c r="P12" s="48" t="s">
        <v>16</v>
      </c>
      <c r="Q12" s="48"/>
      <c r="R12" s="48"/>
      <c r="S12" s="49"/>
    </row>
    <row r="13" spans="1:19" s="2" customFormat="1" ht="22.5" customHeight="1" thickBot="1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1"/>
      <c r="J13" s="47"/>
      <c r="K13" s="21" t="s">
        <v>11</v>
      </c>
      <c r="L13" s="5" t="s">
        <v>12</v>
      </c>
      <c r="M13" s="5" t="s">
        <v>13</v>
      </c>
      <c r="N13" s="22" t="s">
        <v>14</v>
      </c>
      <c r="O13" s="47"/>
      <c r="P13" s="21" t="s">
        <v>11</v>
      </c>
      <c r="Q13" s="5" t="s">
        <v>12</v>
      </c>
      <c r="R13" s="5" t="s">
        <v>13</v>
      </c>
      <c r="S13" s="5" t="s">
        <v>14</v>
      </c>
    </row>
    <row r="14" spans="1:19" ht="15">
      <c r="A14" s="15"/>
      <c r="B14" s="16"/>
      <c r="C14" s="16"/>
      <c r="D14" s="16"/>
      <c r="E14" s="16"/>
      <c r="F14" s="16"/>
      <c r="G14" s="16"/>
      <c r="H14" s="17"/>
      <c r="I14" s="37"/>
      <c r="J14" s="13"/>
      <c r="K14" s="11"/>
      <c r="L14" s="8"/>
      <c r="M14" s="8"/>
      <c r="N14" s="23"/>
      <c r="O14" s="13"/>
      <c r="P14" s="11"/>
      <c r="Q14" s="8"/>
      <c r="R14" s="8"/>
      <c r="S14" s="9"/>
    </row>
    <row r="15" spans="1:19" ht="15">
      <c r="A15" s="18" t="s">
        <v>31</v>
      </c>
      <c r="B15" s="19" t="s">
        <v>35</v>
      </c>
      <c r="C15" s="19" t="s">
        <v>18</v>
      </c>
      <c r="D15" s="19" t="s">
        <v>32</v>
      </c>
      <c r="E15" s="19" t="s">
        <v>17</v>
      </c>
      <c r="F15" s="19" t="s">
        <v>18</v>
      </c>
      <c r="G15" s="19" t="s">
        <v>19</v>
      </c>
      <c r="H15" s="20" t="s">
        <v>33</v>
      </c>
      <c r="I15" s="14" t="s">
        <v>34</v>
      </c>
      <c r="J15" s="14">
        <f aca="true" t="shared" si="0" ref="J15:J21">K15+L15+M15+N15</f>
        <v>0</v>
      </c>
      <c r="K15" s="12"/>
      <c r="L15" s="7"/>
      <c r="M15" s="7"/>
      <c r="N15" s="24"/>
      <c r="O15" s="14">
        <f aca="true" t="shared" si="1" ref="O15:O21">P15+Q15+R15+S15</f>
        <v>12000</v>
      </c>
      <c r="P15" s="12"/>
      <c r="Q15" s="7"/>
      <c r="R15" s="7"/>
      <c r="S15" s="10">
        <v>12000</v>
      </c>
    </row>
    <row r="16" spans="1:19" ht="15">
      <c r="A16" s="18" t="s">
        <v>31</v>
      </c>
      <c r="B16" s="19" t="s">
        <v>35</v>
      </c>
      <c r="C16" s="19" t="s">
        <v>18</v>
      </c>
      <c r="D16" s="19" t="s">
        <v>36</v>
      </c>
      <c r="E16" s="19" t="s">
        <v>17</v>
      </c>
      <c r="F16" s="19" t="s">
        <v>18</v>
      </c>
      <c r="G16" s="19" t="s">
        <v>19</v>
      </c>
      <c r="H16" s="20" t="s">
        <v>33</v>
      </c>
      <c r="I16" s="36" t="s">
        <v>37</v>
      </c>
      <c r="J16" s="14">
        <f t="shared" si="0"/>
        <v>0</v>
      </c>
      <c r="K16" s="12"/>
      <c r="L16" s="7"/>
      <c r="M16" s="7"/>
      <c r="N16" s="24"/>
      <c r="O16" s="14">
        <f t="shared" si="1"/>
        <v>18000</v>
      </c>
      <c r="P16" s="12"/>
      <c r="Q16" s="7"/>
      <c r="R16" s="7"/>
      <c r="S16" s="10">
        <v>18000</v>
      </c>
    </row>
    <row r="17" spans="1:19" ht="15">
      <c r="A17" s="18" t="s">
        <v>31</v>
      </c>
      <c r="B17" s="19" t="s">
        <v>40</v>
      </c>
      <c r="C17" s="19" t="s">
        <v>18</v>
      </c>
      <c r="D17" s="19" t="s">
        <v>32</v>
      </c>
      <c r="E17" s="19" t="s">
        <v>17</v>
      </c>
      <c r="F17" s="19" t="s">
        <v>18</v>
      </c>
      <c r="G17" s="19" t="s">
        <v>19</v>
      </c>
      <c r="H17" s="20" t="s">
        <v>33</v>
      </c>
      <c r="I17" s="36" t="s">
        <v>34</v>
      </c>
      <c r="J17" s="14">
        <f t="shared" si="0"/>
        <v>30000</v>
      </c>
      <c r="K17" s="12"/>
      <c r="L17" s="7"/>
      <c r="M17" s="7"/>
      <c r="N17" s="24">
        <v>30000</v>
      </c>
      <c r="O17" s="14"/>
      <c r="P17" s="12"/>
      <c r="Q17" s="7"/>
      <c r="R17" s="7"/>
      <c r="S17" s="10"/>
    </row>
    <row r="18" spans="1:19" ht="15">
      <c r="A18" s="18" t="s">
        <v>38</v>
      </c>
      <c r="B18" s="19" t="s">
        <v>39</v>
      </c>
      <c r="C18" s="19" t="s">
        <v>18</v>
      </c>
      <c r="D18" s="19" t="s">
        <v>28</v>
      </c>
      <c r="E18" s="19" t="s">
        <v>17</v>
      </c>
      <c r="F18" s="19" t="s">
        <v>18</v>
      </c>
      <c r="G18" s="19" t="s">
        <v>29</v>
      </c>
      <c r="H18" s="20" t="s">
        <v>19</v>
      </c>
      <c r="I18" s="14" t="s">
        <v>30</v>
      </c>
      <c r="J18" s="14">
        <f t="shared" si="0"/>
        <v>13500</v>
      </c>
      <c r="K18" s="12"/>
      <c r="L18" s="7"/>
      <c r="M18" s="7"/>
      <c r="N18" s="24">
        <v>13500</v>
      </c>
      <c r="O18" s="14">
        <f t="shared" si="1"/>
        <v>0</v>
      </c>
      <c r="P18" s="12"/>
      <c r="Q18" s="7"/>
      <c r="R18" s="7"/>
      <c r="S18" s="10"/>
    </row>
    <row r="19" spans="1:19" ht="15">
      <c r="A19" s="18"/>
      <c r="B19" s="19"/>
      <c r="C19" s="19"/>
      <c r="D19" s="19"/>
      <c r="E19" s="19"/>
      <c r="F19" s="19"/>
      <c r="G19" s="19"/>
      <c r="H19" s="20"/>
      <c r="I19" s="14"/>
      <c r="J19" s="14"/>
      <c r="K19" s="12"/>
      <c r="L19" s="7"/>
      <c r="M19" s="7"/>
      <c r="N19" s="24"/>
      <c r="O19" s="14"/>
      <c r="P19" s="12"/>
      <c r="Q19" s="7"/>
      <c r="R19" s="7"/>
      <c r="S19" s="10"/>
    </row>
    <row r="20" spans="1:19" ht="15">
      <c r="A20" s="18"/>
      <c r="B20" s="19"/>
      <c r="C20" s="19"/>
      <c r="D20" s="19"/>
      <c r="E20" s="19"/>
      <c r="F20" s="19"/>
      <c r="G20" s="19"/>
      <c r="H20" s="20"/>
      <c r="I20" s="14"/>
      <c r="J20" s="14"/>
      <c r="K20" s="12"/>
      <c r="L20" s="7"/>
      <c r="M20" s="7"/>
      <c r="N20" s="24"/>
      <c r="O20" s="14"/>
      <c r="P20" s="12"/>
      <c r="Q20" s="7"/>
      <c r="R20" s="7"/>
      <c r="S20" s="10"/>
    </row>
    <row r="21" spans="1:19" ht="15">
      <c r="A21" s="18"/>
      <c r="B21" s="19"/>
      <c r="C21" s="19"/>
      <c r="D21" s="19"/>
      <c r="E21" s="19"/>
      <c r="F21" s="19"/>
      <c r="G21" s="19"/>
      <c r="H21" s="20"/>
      <c r="I21" s="14"/>
      <c r="J21" s="14">
        <f t="shared" si="0"/>
        <v>0</v>
      </c>
      <c r="K21" s="12"/>
      <c r="L21" s="7"/>
      <c r="M21" s="7"/>
      <c r="N21" s="24"/>
      <c r="O21" s="14">
        <f t="shared" si="1"/>
        <v>0</v>
      </c>
      <c r="P21" s="12"/>
      <c r="Q21" s="7"/>
      <c r="R21" s="7"/>
      <c r="S21" s="10"/>
    </row>
    <row r="22" spans="1:19" ht="15.75" thickBot="1">
      <c r="A22" s="25"/>
      <c r="B22" s="26"/>
      <c r="C22" s="26"/>
      <c r="D22" s="26"/>
      <c r="E22" s="26"/>
      <c r="F22" s="26"/>
      <c r="G22" s="26"/>
      <c r="H22" s="27"/>
      <c r="I22" s="28"/>
      <c r="J22" s="28"/>
      <c r="K22" s="29"/>
      <c r="L22" s="30"/>
      <c r="M22" s="30"/>
      <c r="N22" s="31"/>
      <c r="O22" s="28"/>
      <c r="P22" s="29"/>
      <c r="Q22" s="30"/>
      <c r="R22" s="30"/>
      <c r="S22" s="32"/>
    </row>
    <row r="23" spans="1:19" s="3" customFormat="1" ht="24.75" customHeight="1" thickBot="1">
      <c r="A23" s="38"/>
      <c r="B23" s="39"/>
      <c r="C23" s="39"/>
      <c r="D23" s="39"/>
      <c r="E23" s="39"/>
      <c r="F23" s="39"/>
      <c r="G23" s="39"/>
      <c r="H23" s="40"/>
      <c r="I23" s="6" t="s">
        <v>20</v>
      </c>
      <c r="J23" s="4">
        <f aca="true" t="shared" si="2" ref="J23:S23">SUM(J15:J22)</f>
        <v>43500</v>
      </c>
      <c r="K23" s="4">
        <f t="shared" si="2"/>
        <v>0</v>
      </c>
      <c r="L23" s="4">
        <f t="shared" si="2"/>
        <v>0</v>
      </c>
      <c r="M23" s="4">
        <f t="shared" si="2"/>
        <v>0</v>
      </c>
      <c r="N23" s="4">
        <f t="shared" si="2"/>
        <v>43500</v>
      </c>
      <c r="O23" s="4">
        <f t="shared" si="2"/>
        <v>30000</v>
      </c>
      <c r="P23" s="4">
        <f t="shared" si="2"/>
        <v>0</v>
      </c>
      <c r="Q23" s="4">
        <f t="shared" si="2"/>
        <v>0</v>
      </c>
      <c r="R23" s="4">
        <f t="shared" si="2"/>
        <v>0</v>
      </c>
      <c r="S23" s="4">
        <f t="shared" si="2"/>
        <v>30000</v>
      </c>
    </row>
    <row r="24" ht="15">
      <c r="O24" s="1">
        <f>J23-O23</f>
        <v>13500</v>
      </c>
    </row>
    <row r="29" spans="9:11" ht="18">
      <c r="I29" s="33" t="s">
        <v>23</v>
      </c>
      <c r="K29" s="1" t="s">
        <v>25</v>
      </c>
    </row>
    <row r="30" ht="18">
      <c r="I30" s="33"/>
    </row>
    <row r="31" ht="18">
      <c r="I31" s="33"/>
    </row>
    <row r="32" spans="9:11" ht="18">
      <c r="I32" s="33" t="s">
        <v>24</v>
      </c>
      <c r="K32" s="1" t="s">
        <v>26</v>
      </c>
    </row>
  </sheetData>
  <sheetProtection/>
  <mergeCells count="10">
    <mergeCell ref="A23:H23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2011-03-02T13:07:34Z</cp:lastPrinted>
  <dcterms:created xsi:type="dcterms:W3CDTF">2011-02-04T09:19:36Z</dcterms:created>
  <dcterms:modified xsi:type="dcterms:W3CDTF">2012-12-17T05:43:56Z</dcterms:modified>
  <cp:category/>
  <cp:version/>
  <cp:contentType/>
  <cp:contentStatus/>
</cp:coreProperties>
</file>