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1" sheetId="1" r:id="rId1"/>
  </sheets>
  <definedNames>
    <definedName name="_xlnm.Print_Titles" localSheetId="0">'2011'!$14:$15</definedName>
  </definedNames>
  <calcPr fullCalcOnLoad="1"/>
</workbook>
</file>

<file path=xl/sharedStrings.xml><?xml version="1.0" encoding="utf-8"?>
<sst xmlns="http://schemas.openxmlformats.org/spreadsheetml/2006/main" count="423" uniqueCount="188">
  <si>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</si>
  <si>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</si>
  <si>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</si>
  <si>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</si>
  <si>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</si>
  <si>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</si>
  <si>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</si>
  <si>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</si>
  <si>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</si>
  <si>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</si>
  <si>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</si>
  <si>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Иные межбюджетные трансферты</t>
  </si>
  <si>
    <t xml:space="preserve">0503 </t>
  </si>
  <si>
    <t>0801</t>
  </si>
  <si>
    <t>ИТОГО</t>
  </si>
  <si>
    <t>ПО РАЗДЕЛАМ, ПОДРАЗДЕЛАМ, ЦЕЛЕВЫМ СТАТЬЯМ И</t>
  </si>
  <si>
    <t>ВИДАМ РАСХОДОВ ФУНКЦИОНАЛЬНОЙ КЛАССИФИКАЦИИ</t>
  </si>
  <si>
    <t>Наименование раздела и подраздела</t>
  </si>
  <si>
    <t>код</t>
  </si>
  <si>
    <t>Вид расхода</t>
  </si>
  <si>
    <t>Раздела</t>
  </si>
  <si>
    <t>Подраздела</t>
  </si>
  <si>
    <t>Защита населения и территории от чрезвычайных ситуаций природного и техногенного характера,гражданская оборона</t>
  </si>
  <si>
    <t>0106</t>
  </si>
  <si>
    <t>0309</t>
  </si>
  <si>
    <t xml:space="preserve">Приложение № 5 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</si>
  <si>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</si>
  <si>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</si>
  <si>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</si>
  <si>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</si>
  <si>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Культура</t>
  </si>
  <si>
    <t>0500</t>
  </si>
  <si>
    <t>0100</t>
  </si>
  <si>
    <t>0300</t>
  </si>
  <si>
    <t>0800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</si>
  <si>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</si>
  <si>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</si>
  <si>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</si>
  <si>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244</t>
  </si>
  <si>
    <t>121</t>
  </si>
  <si>
    <t>540</t>
  </si>
  <si>
    <t xml:space="preserve">0113 </t>
  </si>
  <si>
    <t>243</t>
  </si>
  <si>
    <t>611</t>
  </si>
  <si>
    <t>РАСХОДОВ НА 2014</t>
  </si>
  <si>
    <t>67 0 0000</t>
  </si>
  <si>
    <t>67 2 0000</t>
  </si>
  <si>
    <t>67 2 0014</t>
  </si>
  <si>
    <t>Обеспечение деятельности органов местного самоуправления Волховского муниципального района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</si>
  <si>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</si>
  <si>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</si>
  <si>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центрального аппарата</t>
  </si>
  <si>
    <t>67 3 0000</t>
  </si>
  <si>
    <t>67 3 0015</t>
  </si>
  <si>
    <t>0203</t>
  </si>
  <si>
    <t>0200</t>
  </si>
  <si>
    <t>Национальная оборона</t>
  </si>
  <si>
    <t>Мобилизационная и вневойсковая подготовка</t>
  </si>
  <si>
    <t>68 0 0000</t>
  </si>
  <si>
    <t>Непрогрммные расходы органов местного самоуправления</t>
  </si>
  <si>
    <t>68 9 0000</t>
  </si>
  <si>
    <t>Непрограммные расходы</t>
  </si>
  <si>
    <t>67 3 0014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</si>
  <si>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</si>
  <si>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Расходы на обеспечение функций органов местного свамоуправления в рамках обеспечения деятельности центрального аппарата</t>
  </si>
  <si>
    <t>67 3 4001</t>
  </si>
  <si>
    <t>Обеспечение проведения выборов и референдумов</t>
  </si>
  <si>
    <t>0107</t>
  </si>
  <si>
    <t>Непрограммные расходы органов местного самоуправления</t>
  </si>
  <si>
    <t>Выборы депутатов в совет депутатов в рамках непрограммных расходов органов местного самоуправления</t>
  </si>
  <si>
    <t>Организация освещения улиц в границах поселения в рамках непрограммных расходов органов местного самоуправления</t>
  </si>
  <si>
    <t>Прочие мероприятия в рамках непрограммных расходов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</si>
  <si>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</si>
  <si>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68 9 5118</t>
  </si>
  <si>
    <t>01 0 0000</t>
  </si>
  <si>
    <t>01 1 0000</t>
  </si>
  <si>
    <t>01 2 0000</t>
  </si>
  <si>
    <t>01 1 0101</t>
  </si>
  <si>
    <t>01 2 0102</t>
  </si>
  <si>
    <t>02 0 0000</t>
  </si>
  <si>
    <t>02 1 0000</t>
  </si>
  <si>
    <t>02 1 0103</t>
  </si>
  <si>
    <t>04 0 0000</t>
  </si>
  <si>
    <t>04 1 0000</t>
  </si>
  <si>
    <t>68 9 0105</t>
  </si>
  <si>
    <t xml:space="preserve">68 9 0105 </t>
  </si>
  <si>
    <t>68 9 0106</t>
  </si>
  <si>
    <t>68 9 0107</t>
  </si>
  <si>
    <t>68 9 0108</t>
  </si>
  <si>
    <t>03 0 0000</t>
  </si>
  <si>
    <t>03 1 0000</t>
  </si>
  <si>
    <t>Муниципальная программа муниципального образования Селивановское сельское поселение "Обеспечение безопасности на территории МО Селивановское сельское поселение"</t>
  </si>
  <si>
    <t>Подпрограмма "Обеспечение первичных мер пожарной безопасности" муниципальной программы муниципального образования Селивановское сельское поселение "Обеспечение безопасности на территории МО Селивановское сельское поселение"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</si>
  <si>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</si>
  <si>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</si>
  <si>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</si>
  <si>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</si>
  <si>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</si>
  <si>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предупреждению и ликвидации последствий чрезвычайных ситуаций природного и техногенного характера в рамках подпрограммы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оборона" в рамках муниципальной программы муниципального образования Селивановское сельское поселение "Обеспечение безопасности на территории МО Селивановское сельское поселение"</t>
  </si>
  <si>
    <t xml:space="preserve">Осуществление мероприятий по обеспечению первичных мер пожарной безопасности    в  границах поселения в рамках подпрограммы "Обеспечение первичных мер пожарной безопасности" в рамках муниципальной программы муниципального образования Селивановское сельское поселение "Обеспечение безопасности на территории МО Селивановское сельское поселение" 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</si>
  <si>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</si>
  <si>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04 1 0017</t>
  </si>
  <si>
    <t xml:space="preserve">Субсидии бюджетным учреждениям на финансовое
обеспечение государственного (муниципального) задания на оказание
государственных (муниципальных) услуг (выполнение работ)
</t>
  </si>
  <si>
    <t>Прочая 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</si>
  <si>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 и страховые взносы по обязательному социальному страхованию</t>
  </si>
  <si>
    <t>Закупка товаров, работ, услуг в целях капитального ремонта государственного (муниципального) имущества</t>
  </si>
  <si>
    <t>68 9 0104</t>
  </si>
  <si>
    <t xml:space="preserve">68 9 0104 </t>
  </si>
  <si>
    <t>Предоставление государственным бюджетным и автономным учреждениям субсидий в рамках подпрограммы "Сохранение и развитие народной культуры и самодеятельного творчества в МО Селивановское сельское поселение" в рамках программы муниципального образования Селивановское сельское поселение "Развитие культуры в МО Селивановское сельское поселение"</t>
  </si>
  <si>
    <t>0314</t>
  </si>
  <si>
    <t>Другие вопросы в области национальной экономики</t>
  </si>
  <si>
    <t>05 0 0000</t>
  </si>
  <si>
    <t xml:space="preserve">05 1 0000 </t>
  </si>
  <si>
    <t>05 1 0109</t>
  </si>
  <si>
    <t xml:space="preserve">68 9 0000 </t>
  </si>
  <si>
    <t>68 9 0110</t>
  </si>
  <si>
    <t>Мероприятия в области коммунального хозяйства в рамках непрограммных расходов органов местного самоуправления</t>
  </si>
  <si>
    <t>Муниципальная программа муниципального образования Селивановское сельское поселение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2014-2017 годы"</t>
  </si>
  <si>
    <t>Подпрограмма "Проведение ремонтных работ на объектах коммунальной инфраструктуры МО Селивановское сельское поселение" муниципальной программы муниципального образования Селивановское сельское поселение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2014-2017 годы"</t>
  </si>
  <si>
    <t>Мероприятия по ремонту объектов коммунального хозяйства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муниципального образования Селивановское сельское поселение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2014-2017 годы"</t>
  </si>
  <si>
    <t>03 1 0111</t>
  </si>
  <si>
    <t>Национальная экономика</t>
  </si>
  <si>
    <t>0400</t>
  </si>
  <si>
    <t>0412</t>
  </si>
  <si>
    <t>Другие вопросы в области национальной безопасности и правоохранительной деятельности</t>
  </si>
  <si>
    <t>68 9 0112</t>
  </si>
  <si>
    <t>Мероприятия по проведению топографо-геодезических, картографических и землеустроительных работ в рамках не программных расходов органов местного самоуправления</t>
  </si>
  <si>
    <t>67 3 7134</t>
  </si>
  <si>
    <t>03 1 6001</t>
  </si>
  <si>
    <t xml:space="preserve">03 1 6001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</si>
  <si>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</si>
  <si>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Мероприятия, направленные на безаварийную работу объектов теплоснабжения городских и сельских поселений Волховского муниципального района</t>
  </si>
  <si>
    <t>Мероприятия по обеспечению пожарной безопасности  в рамках непрограммных расходов органов местного самоуправления</t>
  </si>
  <si>
    <t>68 9 6016</t>
  </si>
  <si>
    <t xml:space="preserve"> 68 9 6011</t>
  </si>
  <si>
    <t>68 9 6011</t>
  </si>
  <si>
    <t>Мероприятия по разработке проекта генерального плана муниципального образования Селивановское сельское полселение Волховского муниципального района в рамках непрограммных расходов органов местного самоуправления</t>
  </si>
  <si>
    <t>05 2 0000</t>
  </si>
  <si>
    <t>05 2 0113</t>
  </si>
  <si>
    <t>06 0 0000</t>
  </si>
  <si>
    <t>06 0 0114</t>
  </si>
  <si>
    <t>Дорожное хозяйство (дорожные фонды)</t>
  </si>
  <si>
    <t>0409</t>
  </si>
  <si>
    <t>Прочая закупка товаров, работ, услуг для обеспечения государственных (муниципальных) нужд</t>
  </si>
  <si>
    <t>Социальная политика</t>
  </si>
  <si>
    <t>1000</t>
  </si>
  <si>
    <t>Социальное обеспечение населения</t>
  </si>
  <si>
    <t>1003</t>
  </si>
  <si>
    <t>Муниципальная  целевая  программа  муниципального образования Селивановское сельское поселение "Обеспечение жильем молодых семей и иныхкатегорий граждан, нуждающихся в улучшении жилищных условий на территории МО Селивановское сельское поселение на 2013-2015 годы"</t>
  </si>
  <si>
    <t xml:space="preserve">Мероприятия по обеспечению жильем граждан в рамках муниципальной  целевой программы муниципального образования Селивановское сельское поселение"Обеспечение жильем молодых семей и иныхкатегорий граждан, нуждающихся в улучшении жилищных условий на территории МО Селивановское сельское поселение на 2013-2015 годы" </t>
  </si>
  <si>
    <t>Субсидии гражданам на приобретение жилья</t>
  </si>
  <si>
    <t>322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</si>
  <si>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оборона" муниципальной программы муниципального образования Селивановское сельское поселение "Обеспечение безопасности на территории МО Селивановское сельское поселение"</t>
  </si>
  <si>
    <t>Муниципальная целевая программа муниципального образования Селивановского сельского поселения «Развитие части территории Селивановское сельское поселение на 2013-2014 годы»</t>
  </si>
  <si>
    <t xml:space="preserve">Подпрограмма "Строительство пожарного водоема"  муниципальной целевой программы муниципального образования Селивановского сельского поселения «Развитие части территории Селивановское сельское поселение на 2013-2014 годы» </t>
  </si>
  <si>
    <t xml:space="preserve">Мероприятия по строительству пожарного вордоема в рамках подпрограммы "Строительство пожарного водоема" муниципальной целевой программы муниципального образования Селивановского сельского поселения «Развитие части территории Селивановское сельское поселение на 2013-2014 годы» </t>
  </si>
  <si>
    <t xml:space="preserve">Подпрограмма "Обустройство подъезда к пожарному водоему"  муниципальной целевой программы муниципального образования Селивановского сельского поселения «Развитие части территории Селивановское сельское поселение на 2013-2014 годы» </t>
  </si>
  <si>
    <t xml:space="preserve">Мероприятия по обустройству подъезда к пожарному водоему в рамках подпрограммы "Обустройство подъезда к пожарному водоему"  муниципальной целевой программы муниципального образования Селивановского сельского поселения «Развитие части территории Селивановское сельское поселение на 2013-2014 годы» </t>
  </si>
  <si>
    <t>07 0 0000</t>
  </si>
  <si>
    <t xml:space="preserve">Муниципальная целевая прграмма муниципального образования Селивановское сельское поселение "Дорожное хозяйство муниципального образования Селивановского сельского поселения на 2014 год" </t>
  </si>
  <si>
    <t>07 0 0115</t>
  </si>
  <si>
    <t xml:space="preserve">Проведение мероприятий по ремонту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Селивановского сельского поселения на 2014 год" </t>
  </si>
  <si>
    <t>68 9 7203</t>
  </si>
  <si>
    <t>05 1 7088</t>
  </si>
  <si>
    <t xml:space="preserve">05 1 7088 </t>
  </si>
  <si>
    <t>На реализацию проектов местных инициатив граждан, получивших грантовую поддержку, в рамках непрограммных расходов</t>
  </si>
  <si>
    <t>05 2 7088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</si>
  <si>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 в рамках непрограммных расходов органов местного самоуправления</t>
  </si>
  <si>
    <t>68 9 7202</t>
  </si>
  <si>
    <t>612</t>
  </si>
  <si>
    <t>Субсидии бюджетным учреждениям на иные цели</t>
  </si>
  <si>
    <t>На подготовку и проведение мероприятий, посвященных Дню образования Ленинградской области в рамках непрограммных расходов органов местного самоуправления</t>
  </si>
  <si>
    <t>07 0 7014</t>
  </si>
  <si>
    <t xml:space="preserve">На капитальный ремонт автомобильных дорог общего пользования местного значения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Селивановского сельского поселения на 2014 год" </t>
  </si>
  <si>
    <t>На поддержку жилищно-коммунального хозяйства и развитие общественной инфраструктуры в рамках непрограммных расходов</t>
  </si>
  <si>
    <t>Субсидии юридическим лицам (кроме муниципальных учреждений) и физическим лицам - производителям товаров, работ, услуг</t>
  </si>
  <si>
    <t>68 9 6018</t>
  </si>
  <si>
    <t>На обеспечение выплат стимулирующего характера работникам муниципальных учреждений культуры ЛО в рамках непрограммных расходов</t>
  </si>
  <si>
    <t>68 9 7036</t>
  </si>
  <si>
    <t>68 9 0116</t>
  </si>
  <si>
    <t>810</t>
  </si>
  <si>
    <t>68 9 0117</t>
  </si>
  <si>
    <t>Расходы на юридические услуги в рамках непрограммных расходов органово местного самоуправления</t>
  </si>
  <si>
    <t>Субсидии юридическим лицам на возмещение убытков, связанных с оказанием услуг общественной бани в рамках непрограммных расходо органов местного самоуправления</t>
  </si>
  <si>
    <t>План на 2014 год</t>
  </si>
  <si>
    <t>Факт 2014 год</t>
  </si>
  <si>
    <t>Процент исполнения</t>
  </si>
  <si>
    <t>Исполнение расходной части бюджета МО Селивановское сельское поселение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</si>
</sst>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?"/>
    <numFmt numFmtId="181" formatCode="0.0000"/>
    <numFmt numFmtId="182" formatCode="0.000"/>
  </numFmts>
  <fonts count="27">
    <font>
      <sz val="10"/>
      <name val="Arial Cyr"/>
      <family val="0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6"/>
      <name val="Arial Cyr"/>
      <family val="0"/>
    </font>
    <font>
      <b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24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24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49" fontId="0" fillId="0" borderId="1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2" fontId="0" fillId="0" borderId="11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2" fontId="1" fillId="0" borderId="12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24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49" fontId="1" fillId="0" borderId="16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wrapText="1"/>
    </xf>
    <xf numFmtId="49" fontId="1" fillId="0" borderId="12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173" fontId="0" fillId="0" borderId="17" xfId="0" applyNumberFormat="1" applyFont="1" applyBorder="1" applyAlignment="1" applyProtection="1">
      <alignment horizontal="left" vertical="center" wrapText="1"/>
      <protection/>
    </xf>
    <xf numFmtId="0" fontId="1" fillId="0" borderId="12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7" fillId="0" borderId="18" xfId="0" applyFont="1" applyFill="1" applyBorder="1" applyAlignment="1">
      <alignment horizontal="left" wrapText="1"/>
    </xf>
    <xf numFmtId="49" fontId="0" fillId="0" borderId="19" xfId="0" applyNumberFormat="1" applyFont="1" applyBorder="1" applyAlignment="1">
      <alignment horizontal="left" vertical="center" wrapText="1"/>
    </xf>
    <xf numFmtId="49" fontId="0" fillId="0" borderId="20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left" vertical="center" wrapText="1"/>
    </xf>
    <xf numFmtId="0" fontId="2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22" xfId="0" applyBorder="1" applyAlignment="1">
      <alignment horizontal="right"/>
    </xf>
    <xf numFmtId="0" fontId="2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0" fillId="0" borderId="23" xfId="0" applyFill="1" applyBorder="1" applyAlignment="1">
      <alignment/>
    </xf>
    <xf numFmtId="0" fontId="7" fillId="0" borderId="12" xfId="0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2" fillId="0" borderId="24" xfId="61" applyNumberFormat="1" applyFont="1" applyFill="1" applyBorder="1" applyAlignment="1">
      <alignment horizontal="center"/>
    </xf>
    <xf numFmtId="0" fontId="5" fillId="24" borderId="2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3" fontId="0" fillId="0" borderId="10" xfId="61" applyFill="1" applyBorder="1" applyAlignment="1">
      <alignment horizontal="center" vertical="center"/>
    </xf>
    <xf numFmtId="43" fontId="6" fillId="0" borderId="10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15" xfId="0" applyNumberForma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85"/>
  <sheetViews>
    <sheetView tabSelected="1" view="pageBreakPreview" zoomScale="60" zoomScalePageLayoutView="0" workbookViewId="0" topLeftCell="A1">
      <selection activeCell="I44" sqref="I44"/>
    </sheetView>
  </sheetViews>
  <sheetFormatPr defaultColWidth="9.00390625" defaultRowHeight="12.75"/>
  <cols>
    <col min="1" max="1" width="46.375" style="0" customWidth="1"/>
    <col min="2" max="2" width="10.875" style="0" customWidth="1"/>
    <col min="3" max="3" width="11.25390625" style="2" customWidth="1"/>
    <col min="4" max="4" width="12.125" style="2" customWidth="1"/>
    <col min="5" max="5" width="6.00390625" style="2" customWidth="1"/>
    <col min="6" max="6" width="13.875" style="2" customWidth="1"/>
    <col min="7" max="7" width="13.875" style="8" customWidth="1"/>
    <col min="8" max="10" width="9.125" style="8" customWidth="1"/>
    <col min="12" max="12" width="17.625" style="0" bestFit="1" customWidth="1"/>
  </cols>
  <sheetData>
    <row r="1" spans="1:6" ht="12.75">
      <c r="A1" s="27"/>
      <c r="B1" s="27"/>
      <c r="C1" s="27"/>
      <c r="D1" s="27"/>
      <c r="E1" s="27"/>
      <c r="F1" s="19" t="s">
        <v>25</v>
      </c>
    </row>
    <row r="2" spans="1:6" ht="12.75">
      <c r="A2" s="27"/>
      <c r="B2" s="27"/>
      <c r="C2" s="161"/>
      <c r="D2" s="161"/>
      <c r="E2" s="161"/>
      <c r="F2" s="161"/>
    </row>
    <row r="3" spans="1:6" ht="12.75">
      <c r="A3" s="27"/>
      <c r="B3" s="27"/>
      <c r="C3" s="27"/>
      <c r="D3" s="27"/>
      <c r="E3" s="27"/>
      <c r="F3" s="19"/>
    </row>
    <row r="4" spans="1:6" ht="12.75">
      <c r="A4" s="27"/>
      <c r="B4" s="27"/>
      <c r="C4" s="27"/>
      <c r="D4" s="27"/>
      <c r="E4" s="27"/>
      <c r="F4" s="19"/>
    </row>
    <row r="5" spans="1:6" ht="12.75">
      <c r="A5" s="19"/>
      <c r="B5" s="19"/>
      <c r="C5" s="123"/>
      <c r="D5" s="163"/>
      <c r="E5" s="163"/>
      <c r="F5" s="163"/>
    </row>
    <row r="6" spans="3:6" ht="12.75">
      <c r="C6" s="20"/>
      <c r="D6" s="163"/>
      <c r="E6" s="163"/>
      <c r="F6" s="163"/>
    </row>
    <row r="7" spans="4:6" ht="12.75">
      <c r="D7" s="163"/>
      <c r="E7" s="163"/>
      <c r="F7" s="163"/>
    </row>
    <row r="8" spans="1:9" ht="20.25">
      <c r="A8" s="121" t="s">
        <v>187</v>
      </c>
      <c r="B8" s="121"/>
      <c r="C8" s="121"/>
      <c r="D8" s="121"/>
      <c r="E8" s="121"/>
      <c r="F8" s="121"/>
      <c r="G8" s="122"/>
      <c r="H8" s="122"/>
      <c r="I8" s="23"/>
    </row>
    <row r="9" spans="1:6" ht="15.75">
      <c r="A9" s="165" t="s">
        <v>15</v>
      </c>
      <c r="B9" s="165"/>
      <c r="C9" s="165"/>
      <c r="D9" s="165"/>
      <c r="E9" s="165"/>
      <c r="F9" s="165"/>
    </row>
    <row r="10" spans="1:6" ht="15.75">
      <c r="A10" s="164" t="s">
        <v>16</v>
      </c>
      <c r="B10" s="164"/>
      <c r="C10" s="164"/>
      <c r="D10" s="164"/>
      <c r="E10" s="164"/>
      <c r="F10" s="164"/>
    </row>
    <row r="11" spans="1:6" ht="15.75">
      <c r="A11" s="165" t="s">
        <v>44</v>
      </c>
      <c r="B11" s="165"/>
      <c r="C11" s="165"/>
      <c r="D11" s="165"/>
      <c r="E11" s="165"/>
      <c r="F11" s="165"/>
    </row>
    <row r="12" spans="1:6" ht="12.75">
      <c r="A12" s="161"/>
      <c r="B12" s="161"/>
      <c r="C12" s="161"/>
      <c r="D12" s="161"/>
      <c r="E12" s="161"/>
      <c r="F12" s="161"/>
    </row>
    <row r="13" spans="1:5" ht="18.75" thickBot="1">
      <c r="A13" s="1"/>
      <c r="B13" s="1"/>
      <c r="C13" s="1"/>
      <c r="D13" s="1"/>
      <c r="E13" s="1"/>
    </row>
    <row r="14" spans="1:8" ht="28.5" customHeight="1" thickBot="1">
      <c r="A14" s="166" t="s">
        <v>17</v>
      </c>
      <c r="B14" s="173" t="s">
        <v>18</v>
      </c>
      <c r="C14" s="174"/>
      <c r="D14" s="174"/>
      <c r="E14" s="175"/>
      <c r="F14" s="171" t="s">
        <v>184</v>
      </c>
      <c r="G14" s="159" t="s">
        <v>185</v>
      </c>
      <c r="H14" s="159" t="s">
        <v>186</v>
      </c>
    </row>
    <row r="15" spans="1:8" ht="68.25" customHeight="1" thickBot="1">
      <c r="A15" s="167"/>
      <c r="B15" s="28" t="s">
        <v>20</v>
      </c>
      <c r="C15" s="30" t="s">
        <v>21</v>
      </c>
      <c r="D15" s="29" t="s">
        <v>5</v>
      </c>
      <c r="E15" s="28" t="s">
        <v>19</v>
      </c>
      <c r="F15" s="172"/>
      <c r="G15" s="160"/>
      <c r="H15" s="160"/>
    </row>
    <row r="16" spans="1:10" s="9" customFormat="1" ht="16.5" thickBot="1">
      <c r="A16" s="83" t="s">
        <v>4</v>
      </c>
      <c r="B16" s="62" t="s">
        <v>32</v>
      </c>
      <c r="C16" s="63"/>
      <c r="D16" s="62"/>
      <c r="E16" s="62"/>
      <c r="F16" s="64">
        <f>SUM(F17,F33,F38,F43)</f>
        <v>5066.900000000001</v>
      </c>
      <c r="G16" s="110">
        <f>G17+G33+G38+G43</f>
        <v>4961.1</v>
      </c>
      <c r="H16" s="134">
        <f aca="true" t="shared" si="0" ref="H16:H28">G16/F16*100</f>
        <v>97.9119382660009</v>
      </c>
      <c r="I16" s="18"/>
      <c r="J16" s="18"/>
    </row>
    <row r="17" spans="1:8" ht="51.75" customHeight="1">
      <c r="A17" s="84" t="s">
        <v>9</v>
      </c>
      <c r="B17" s="74"/>
      <c r="C17" s="75" t="s">
        <v>0</v>
      </c>
      <c r="D17" s="76"/>
      <c r="E17" s="76"/>
      <c r="F17" s="33">
        <f>F18+F29</f>
        <v>4364.3</v>
      </c>
      <c r="G17" s="33">
        <f>G18+G29</f>
        <v>4341.5</v>
      </c>
      <c r="H17" s="127">
        <f t="shared" si="0"/>
        <v>99.47757945145842</v>
      </c>
    </row>
    <row r="18" spans="1:8" ht="40.5" customHeight="1">
      <c r="A18" s="43" t="s">
        <v>48</v>
      </c>
      <c r="B18" s="39"/>
      <c r="C18" s="53" t="s">
        <v>0</v>
      </c>
      <c r="D18" s="54" t="s">
        <v>45</v>
      </c>
      <c r="E18" s="54"/>
      <c r="F18" s="52">
        <f>F19+F22</f>
        <v>4304.900000000001</v>
      </c>
      <c r="G18" s="52">
        <f>G19+G22</f>
        <v>4282.1</v>
      </c>
      <c r="H18" s="127">
        <f t="shared" si="0"/>
        <v>99.4703709726126</v>
      </c>
    </row>
    <row r="19" spans="1:8" ht="39" customHeight="1">
      <c r="A19" s="43" t="s">
        <v>49</v>
      </c>
      <c r="B19" s="39"/>
      <c r="C19" s="53" t="s">
        <v>0</v>
      </c>
      <c r="D19" s="54" t="s">
        <v>46</v>
      </c>
      <c r="E19" s="54"/>
      <c r="F19" s="52">
        <f>F20</f>
        <v>813.3</v>
      </c>
      <c r="G19" s="142">
        <v>812.2</v>
      </c>
      <c r="H19" s="143">
        <f t="shared" si="0"/>
        <v>99.86474855526866</v>
      </c>
    </row>
    <row r="20" spans="1:8" ht="67.5" customHeight="1">
      <c r="A20" s="43" t="s">
        <v>50</v>
      </c>
      <c r="B20" s="39"/>
      <c r="C20" s="53" t="s">
        <v>0</v>
      </c>
      <c r="D20" s="54" t="s">
        <v>47</v>
      </c>
      <c r="E20" s="54" t="s">
        <v>29</v>
      </c>
      <c r="F20" s="52">
        <f>F21</f>
        <v>813.3</v>
      </c>
      <c r="G20" s="142">
        <v>812.2</v>
      </c>
      <c r="H20" s="143">
        <f t="shared" si="0"/>
        <v>99.86474855526866</v>
      </c>
    </row>
    <row r="21" spans="1:8" ht="39.75" customHeight="1">
      <c r="A21" s="43" t="s">
        <v>104</v>
      </c>
      <c r="B21" s="39"/>
      <c r="C21" s="53" t="s">
        <v>0</v>
      </c>
      <c r="D21" s="54" t="s">
        <v>47</v>
      </c>
      <c r="E21" s="54" t="s">
        <v>39</v>
      </c>
      <c r="F21" s="52">
        <v>813.3</v>
      </c>
      <c r="G21" s="142">
        <v>812.2</v>
      </c>
      <c r="H21" s="143">
        <f t="shared" si="0"/>
        <v>99.86474855526866</v>
      </c>
    </row>
    <row r="22" spans="1:8" ht="17.25" customHeight="1">
      <c r="A22" s="43" t="s">
        <v>51</v>
      </c>
      <c r="B22" s="39"/>
      <c r="C22" s="53" t="s">
        <v>0</v>
      </c>
      <c r="D22" s="54" t="s">
        <v>52</v>
      </c>
      <c r="E22" s="54"/>
      <c r="F22" s="52">
        <f>F23+F25+F27</f>
        <v>3491.6000000000004</v>
      </c>
      <c r="G22" s="145">
        <f>G23+G25+G27</f>
        <v>3469.9</v>
      </c>
      <c r="H22" s="127">
        <f t="shared" si="0"/>
        <v>99.37850842020849</v>
      </c>
    </row>
    <row r="23" spans="1:8" ht="46.5" customHeight="1">
      <c r="A23" s="43" t="s">
        <v>63</v>
      </c>
      <c r="B23" s="39"/>
      <c r="C23" s="53" t="s">
        <v>0</v>
      </c>
      <c r="D23" s="54" t="s">
        <v>62</v>
      </c>
      <c r="E23" s="54" t="s">
        <v>29</v>
      </c>
      <c r="F23" s="52">
        <f>F24</f>
        <v>2673.3</v>
      </c>
      <c r="G23" s="145">
        <v>2658</v>
      </c>
      <c r="H23" s="127">
        <f t="shared" si="0"/>
        <v>99.42767366176635</v>
      </c>
    </row>
    <row r="24" spans="1:8" ht="41.25" customHeight="1">
      <c r="A24" s="43" t="s">
        <v>104</v>
      </c>
      <c r="B24" s="39"/>
      <c r="C24" s="53" t="s">
        <v>0</v>
      </c>
      <c r="D24" s="54" t="s">
        <v>62</v>
      </c>
      <c r="E24" s="54" t="s">
        <v>39</v>
      </c>
      <c r="F24" s="52">
        <v>2673.3</v>
      </c>
      <c r="G24" s="145">
        <v>2658</v>
      </c>
      <c r="H24" s="127">
        <f t="shared" si="0"/>
        <v>99.42767366176635</v>
      </c>
    </row>
    <row r="25" spans="1:8" ht="45.75" customHeight="1">
      <c r="A25" s="43" t="s">
        <v>64</v>
      </c>
      <c r="B25" s="39"/>
      <c r="C25" s="53" t="s">
        <v>0</v>
      </c>
      <c r="D25" s="54" t="s">
        <v>53</v>
      </c>
      <c r="E25" s="54" t="s">
        <v>29</v>
      </c>
      <c r="F25" s="52">
        <v>817.3</v>
      </c>
      <c r="G25" s="145">
        <v>811.9</v>
      </c>
      <c r="H25" s="127">
        <f t="shared" si="0"/>
        <v>99.33928789918023</v>
      </c>
    </row>
    <row r="26" spans="1:8" ht="40.5" customHeight="1">
      <c r="A26" s="92" t="s">
        <v>103</v>
      </c>
      <c r="B26" s="39"/>
      <c r="C26" s="53" t="s">
        <v>0</v>
      </c>
      <c r="D26" s="54" t="s">
        <v>53</v>
      </c>
      <c r="E26" s="54" t="s">
        <v>38</v>
      </c>
      <c r="F26" s="52">
        <v>817.3</v>
      </c>
      <c r="G26" s="145">
        <v>811.9</v>
      </c>
      <c r="H26" s="127">
        <f t="shared" si="0"/>
        <v>99.33928789918023</v>
      </c>
    </row>
    <row r="27" spans="1:8" ht="66.75" customHeight="1">
      <c r="A27" s="92" t="s">
        <v>130</v>
      </c>
      <c r="B27" s="39"/>
      <c r="C27" s="53" t="s">
        <v>0</v>
      </c>
      <c r="D27" s="54" t="s">
        <v>127</v>
      </c>
      <c r="E27" s="54"/>
      <c r="F27" s="52">
        <v>1</v>
      </c>
      <c r="G27" s="141">
        <v>0</v>
      </c>
      <c r="H27" s="140">
        <f t="shared" si="0"/>
        <v>0</v>
      </c>
    </row>
    <row r="28" spans="1:8" ht="40.5" customHeight="1">
      <c r="A28" s="92" t="s">
        <v>103</v>
      </c>
      <c r="B28" s="39"/>
      <c r="C28" s="53" t="s">
        <v>0</v>
      </c>
      <c r="D28" s="54" t="s">
        <v>127</v>
      </c>
      <c r="E28" s="54" t="s">
        <v>38</v>
      </c>
      <c r="F28" s="52">
        <v>1</v>
      </c>
      <c r="G28" s="141">
        <v>0</v>
      </c>
      <c r="H28" s="140">
        <f t="shared" si="0"/>
        <v>0</v>
      </c>
    </row>
    <row r="29" spans="1:8" ht="25.5">
      <c r="A29" s="85" t="s">
        <v>59</v>
      </c>
      <c r="B29" s="39"/>
      <c r="C29" s="53" t="s">
        <v>0</v>
      </c>
      <c r="D29" s="54" t="s">
        <v>58</v>
      </c>
      <c r="E29" s="54"/>
      <c r="F29" s="52">
        <v>59.4</v>
      </c>
      <c r="G29" s="52">
        <v>59.4</v>
      </c>
      <c r="H29" s="158">
        <v>100</v>
      </c>
    </row>
    <row r="30" spans="1:8" ht="19.5" customHeight="1">
      <c r="A30" s="50" t="s">
        <v>61</v>
      </c>
      <c r="B30" s="39"/>
      <c r="C30" s="53" t="s">
        <v>0</v>
      </c>
      <c r="D30" s="54" t="s">
        <v>60</v>
      </c>
      <c r="E30" s="54"/>
      <c r="F30" s="52">
        <v>59.4</v>
      </c>
      <c r="G30" s="52">
        <v>59.4</v>
      </c>
      <c r="H30" s="158">
        <v>100</v>
      </c>
    </row>
    <row r="31" spans="1:8" ht="57" customHeight="1">
      <c r="A31" s="117" t="s">
        <v>171</v>
      </c>
      <c r="B31" s="39"/>
      <c r="C31" s="53" t="s">
        <v>0</v>
      </c>
      <c r="D31" s="54" t="s">
        <v>162</v>
      </c>
      <c r="E31" s="54"/>
      <c r="F31" s="52">
        <v>59.4</v>
      </c>
      <c r="G31" s="52">
        <v>59.4</v>
      </c>
      <c r="H31" s="158">
        <v>100</v>
      </c>
    </row>
    <row r="32" spans="1:8" ht="40.5" customHeight="1">
      <c r="A32" s="92" t="s">
        <v>103</v>
      </c>
      <c r="B32" s="39"/>
      <c r="C32" s="53" t="s">
        <v>0</v>
      </c>
      <c r="D32" s="54" t="s">
        <v>162</v>
      </c>
      <c r="E32" s="54" t="s">
        <v>38</v>
      </c>
      <c r="F32" s="52">
        <v>59.4</v>
      </c>
      <c r="G32" s="52">
        <v>59.4</v>
      </c>
      <c r="H32" s="158">
        <v>100</v>
      </c>
    </row>
    <row r="33" spans="1:10" s="9" customFormat="1" ht="43.5" customHeight="1">
      <c r="A33" s="84" t="s">
        <v>26</v>
      </c>
      <c r="B33" s="39"/>
      <c r="C33" s="75" t="s">
        <v>23</v>
      </c>
      <c r="D33" s="77"/>
      <c r="E33" s="58"/>
      <c r="F33" s="33">
        <v>112.6</v>
      </c>
      <c r="G33" s="33">
        <v>112.6</v>
      </c>
      <c r="H33" s="158">
        <v>100</v>
      </c>
      <c r="I33" s="18"/>
      <c r="J33" s="18"/>
    </row>
    <row r="34" spans="1:10" s="9" customFormat="1" ht="51" customHeight="1">
      <c r="A34" s="43" t="s">
        <v>48</v>
      </c>
      <c r="B34" s="45"/>
      <c r="C34" s="53" t="s">
        <v>23</v>
      </c>
      <c r="D34" s="54" t="s">
        <v>45</v>
      </c>
      <c r="E34" s="54"/>
      <c r="F34" s="56">
        <v>112.6</v>
      </c>
      <c r="G34" s="56">
        <v>112.6</v>
      </c>
      <c r="H34" s="158">
        <v>100</v>
      </c>
      <c r="I34" s="18"/>
      <c r="J34" s="18"/>
    </row>
    <row r="35" spans="1:10" s="9" customFormat="1" ht="18" customHeight="1">
      <c r="A35" s="43" t="s">
        <v>51</v>
      </c>
      <c r="B35" s="45"/>
      <c r="C35" s="53" t="s">
        <v>23</v>
      </c>
      <c r="D35" s="54" t="s">
        <v>52</v>
      </c>
      <c r="E35" s="54"/>
      <c r="F35" s="56">
        <v>112.6</v>
      </c>
      <c r="G35" s="56">
        <v>112.6</v>
      </c>
      <c r="H35" s="158">
        <v>100</v>
      </c>
      <c r="I35" s="18"/>
      <c r="J35" s="18"/>
    </row>
    <row r="36" spans="1:10" s="9" customFormat="1" ht="39" customHeight="1">
      <c r="A36" s="43" t="s">
        <v>37</v>
      </c>
      <c r="B36" s="45"/>
      <c r="C36" s="53" t="s">
        <v>23</v>
      </c>
      <c r="D36" s="54" t="s">
        <v>65</v>
      </c>
      <c r="E36" s="54" t="s">
        <v>29</v>
      </c>
      <c r="F36" s="56">
        <v>112.6</v>
      </c>
      <c r="G36" s="56">
        <v>112.6</v>
      </c>
      <c r="H36" s="158">
        <v>100</v>
      </c>
      <c r="I36" s="18"/>
      <c r="J36" s="18"/>
    </row>
    <row r="37" spans="1:10" s="9" customFormat="1" ht="18" customHeight="1">
      <c r="A37" s="43" t="s">
        <v>11</v>
      </c>
      <c r="B37" s="39"/>
      <c r="C37" s="57" t="s">
        <v>23</v>
      </c>
      <c r="D37" s="54" t="s">
        <v>65</v>
      </c>
      <c r="E37" s="58" t="s">
        <v>40</v>
      </c>
      <c r="F37" s="78">
        <v>112.6</v>
      </c>
      <c r="G37" s="56">
        <v>112.6</v>
      </c>
      <c r="H37" s="158">
        <v>100</v>
      </c>
      <c r="I37" s="18"/>
      <c r="J37" s="18"/>
    </row>
    <row r="38" spans="1:8" s="8" customFormat="1" ht="26.25" customHeight="1">
      <c r="A38" s="84" t="s">
        <v>66</v>
      </c>
      <c r="B38" s="79"/>
      <c r="C38" s="75" t="s">
        <v>67</v>
      </c>
      <c r="D38" s="76"/>
      <c r="E38" s="76"/>
      <c r="F38" s="33">
        <f>F39</f>
        <v>80</v>
      </c>
      <c r="G38" s="33">
        <v>80</v>
      </c>
      <c r="H38" s="158">
        <v>100</v>
      </c>
    </row>
    <row r="39" spans="1:8" s="8" customFormat="1" ht="26.25" customHeight="1">
      <c r="A39" s="43" t="s">
        <v>68</v>
      </c>
      <c r="B39" s="39"/>
      <c r="C39" s="53" t="s">
        <v>67</v>
      </c>
      <c r="D39" s="54" t="s">
        <v>58</v>
      </c>
      <c r="E39" s="54"/>
      <c r="F39" s="52">
        <f>F40</f>
        <v>80</v>
      </c>
      <c r="G39" s="52">
        <v>80</v>
      </c>
      <c r="H39" s="158">
        <v>100</v>
      </c>
    </row>
    <row r="40" spans="1:8" s="8" customFormat="1" ht="18" customHeight="1">
      <c r="A40" s="43" t="s">
        <v>61</v>
      </c>
      <c r="B40" s="39"/>
      <c r="C40" s="53" t="s">
        <v>67</v>
      </c>
      <c r="D40" s="54" t="s">
        <v>60</v>
      </c>
      <c r="E40" s="54"/>
      <c r="F40" s="52">
        <f>F41</f>
        <v>80</v>
      </c>
      <c r="G40" s="52">
        <v>80</v>
      </c>
      <c r="H40" s="158">
        <v>100</v>
      </c>
    </row>
    <row r="41" spans="1:8" s="8" customFormat="1" ht="40.5" customHeight="1">
      <c r="A41" s="43" t="s">
        <v>69</v>
      </c>
      <c r="B41" s="39"/>
      <c r="C41" s="53" t="s">
        <v>67</v>
      </c>
      <c r="D41" s="54" t="s">
        <v>106</v>
      </c>
      <c r="E41" s="54" t="s">
        <v>29</v>
      </c>
      <c r="F41" s="52">
        <f>F42</f>
        <v>80</v>
      </c>
      <c r="G41" s="52">
        <v>80</v>
      </c>
      <c r="H41" s="158">
        <v>100</v>
      </c>
    </row>
    <row r="42" spans="1:8" s="8" customFormat="1" ht="39.75" customHeight="1">
      <c r="A42" s="92" t="s">
        <v>103</v>
      </c>
      <c r="B42" s="39"/>
      <c r="C42" s="53" t="s">
        <v>67</v>
      </c>
      <c r="D42" s="54" t="s">
        <v>107</v>
      </c>
      <c r="E42" s="54" t="s">
        <v>38</v>
      </c>
      <c r="F42" s="52">
        <v>80</v>
      </c>
      <c r="G42" s="52">
        <v>80</v>
      </c>
      <c r="H42" s="158">
        <v>100</v>
      </c>
    </row>
    <row r="43" spans="1:10" s="9" customFormat="1" ht="15">
      <c r="A43" s="84" t="s">
        <v>28</v>
      </c>
      <c r="B43" s="40"/>
      <c r="C43" s="15" t="s">
        <v>27</v>
      </c>
      <c r="D43" s="55"/>
      <c r="E43" s="55"/>
      <c r="F43" s="33">
        <f>F44</f>
        <v>510</v>
      </c>
      <c r="G43" s="147">
        <v>427</v>
      </c>
      <c r="H43" s="144">
        <f aca="true" t="shared" si="1" ref="H43:H51">G43/F43*100</f>
        <v>83.72549019607844</v>
      </c>
      <c r="I43" s="18"/>
      <c r="J43" s="18"/>
    </row>
    <row r="44" spans="1:10" s="9" customFormat="1" ht="25.5">
      <c r="A44" s="85" t="s">
        <v>59</v>
      </c>
      <c r="B44" s="45"/>
      <c r="C44" s="49" t="s">
        <v>27</v>
      </c>
      <c r="D44" s="35" t="s">
        <v>58</v>
      </c>
      <c r="E44" s="35"/>
      <c r="F44" s="56">
        <f>F45</f>
        <v>510</v>
      </c>
      <c r="G44" s="148">
        <v>427</v>
      </c>
      <c r="H44" s="144">
        <f t="shared" si="1"/>
        <v>83.72549019607844</v>
      </c>
      <c r="I44" s="18"/>
      <c r="J44" s="18"/>
    </row>
    <row r="45" spans="1:8" ht="18.75" customHeight="1">
      <c r="A45" s="50" t="s">
        <v>61</v>
      </c>
      <c r="B45" s="38"/>
      <c r="C45" s="49" t="s">
        <v>27</v>
      </c>
      <c r="D45" s="35" t="s">
        <v>60</v>
      </c>
      <c r="E45" s="35"/>
      <c r="F45" s="56">
        <f>F46+F48+F50</f>
        <v>510</v>
      </c>
      <c r="G45" s="148">
        <v>427</v>
      </c>
      <c r="H45" s="144">
        <f t="shared" si="1"/>
        <v>83.72549019607844</v>
      </c>
    </row>
    <row r="46" spans="1:8" ht="57" customHeight="1">
      <c r="A46" s="85" t="s">
        <v>95</v>
      </c>
      <c r="B46" s="45"/>
      <c r="C46" s="53" t="s">
        <v>27</v>
      </c>
      <c r="D46" s="54" t="s">
        <v>85</v>
      </c>
      <c r="E46" s="54" t="s">
        <v>29</v>
      </c>
      <c r="F46" s="56">
        <v>330</v>
      </c>
      <c r="G46" s="145">
        <v>317</v>
      </c>
      <c r="H46" s="127">
        <f t="shared" si="1"/>
        <v>96.06060606060606</v>
      </c>
    </row>
    <row r="47" spans="1:8" ht="45" customHeight="1">
      <c r="A47" s="92" t="s">
        <v>103</v>
      </c>
      <c r="B47" s="39"/>
      <c r="C47" s="53" t="s">
        <v>41</v>
      </c>
      <c r="D47" s="54" t="s">
        <v>84</v>
      </c>
      <c r="E47" s="54" t="s">
        <v>38</v>
      </c>
      <c r="F47" s="56">
        <v>330</v>
      </c>
      <c r="G47" s="145">
        <v>317</v>
      </c>
      <c r="H47" s="127">
        <f t="shared" si="1"/>
        <v>96.06060606060606</v>
      </c>
    </row>
    <row r="48" spans="1:8" ht="28.5" customHeight="1">
      <c r="A48" s="92" t="s">
        <v>71</v>
      </c>
      <c r="B48" s="39"/>
      <c r="C48" s="53" t="s">
        <v>27</v>
      </c>
      <c r="D48" s="54" t="s">
        <v>86</v>
      </c>
      <c r="E48" s="54" t="s">
        <v>29</v>
      </c>
      <c r="F48" s="56">
        <v>100</v>
      </c>
      <c r="G48" s="145">
        <v>99.3</v>
      </c>
      <c r="H48" s="140">
        <f t="shared" si="1"/>
        <v>99.3</v>
      </c>
    </row>
    <row r="49" spans="1:8" ht="39.75" customHeight="1">
      <c r="A49" s="92" t="s">
        <v>103</v>
      </c>
      <c r="B49" s="38"/>
      <c r="C49" s="53" t="s">
        <v>27</v>
      </c>
      <c r="D49" s="54" t="s">
        <v>86</v>
      </c>
      <c r="E49" s="54" t="s">
        <v>38</v>
      </c>
      <c r="F49" s="56">
        <v>100</v>
      </c>
      <c r="G49" s="145">
        <v>99.3</v>
      </c>
      <c r="H49" s="140">
        <f t="shared" si="1"/>
        <v>99.3</v>
      </c>
    </row>
    <row r="50" spans="1:8" ht="39.75" customHeight="1">
      <c r="A50" s="92" t="s">
        <v>182</v>
      </c>
      <c r="B50" s="38"/>
      <c r="C50" s="53" t="s">
        <v>27</v>
      </c>
      <c r="D50" s="54" t="s">
        <v>179</v>
      </c>
      <c r="E50" s="54"/>
      <c r="F50" s="56">
        <v>80</v>
      </c>
      <c r="G50" s="145">
        <v>10</v>
      </c>
      <c r="H50" s="140">
        <f t="shared" si="1"/>
        <v>12.5</v>
      </c>
    </row>
    <row r="51" spans="1:8" ht="39.75" customHeight="1" thickBot="1">
      <c r="A51" s="92" t="s">
        <v>103</v>
      </c>
      <c r="B51" s="38"/>
      <c r="C51" s="53" t="s">
        <v>27</v>
      </c>
      <c r="D51" s="54" t="s">
        <v>179</v>
      </c>
      <c r="E51" s="54" t="s">
        <v>38</v>
      </c>
      <c r="F51" s="56">
        <v>80</v>
      </c>
      <c r="G51" s="149">
        <v>10</v>
      </c>
      <c r="H51" s="150">
        <f t="shared" si="1"/>
        <v>12.5</v>
      </c>
    </row>
    <row r="52" spans="1:10" s="72" customFormat="1" ht="25.5" customHeight="1" thickBot="1">
      <c r="A52" s="86" t="s">
        <v>56</v>
      </c>
      <c r="B52" s="65" t="s">
        <v>55</v>
      </c>
      <c r="C52" s="73"/>
      <c r="D52" s="69"/>
      <c r="E52" s="69"/>
      <c r="F52" s="110">
        <f>F53</f>
        <v>98.9</v>
      </c>
      <c r="G52" s="110">
        <f>F52</f>
        <v>98.9</v>
      </c>
      <c r="H52" s="151">
        <f>F52/G52*100</f>
        <v>100</v>
      </c>
      <c r="I52" s="71"/>
      <c r="J52" s="71"/>
    </row>
    <row r="53" spans="1:8" ht="16.5" customHeight="1">
      <c r="A53" s="87" t="s">
        <v>57</v>
      </c>
      <c r="B53" s="38"/>
      <c r="C53" s="49" t="s">
        <v>54</v>
      </c>
      <c r="D53" s="35"/>
      <c r="E53" s="35"/>
      <c r="F53" s="56">
        <v>98.9</v>
      </c>
      <c r="G53" s="56">
        <f>G54</f>
        <v>98.9</v>
      </c>
      <c r="H53" s="140">
        <v>100</v>
      </c>
    </row>
    <row r="54" spans="1:8" ht="27.75" customHeight="1">
      <c r="A54" s="85" t="s">
        <v>59</v>
      </c>
      <c r="B54" s="38"/>
      <c r="C54" s="49" t="s">
        <v>54</v>
      </c>
      <c r="D54" s="35" t="s">
        <v>58</v>
      </c>
      <c r="E54" s="35"/>
      <c r="F54" s="56">
        <v>98.9</v>
      </c>
      <c r="G54" s="56">
        <f>G55</f>
        <v>98.9</v>
      </c>
      <c r="H54" s="140">
        <v>100</v>
      </c>
    </row>
    <row r="55" spans="1:8" ht="21.75" customHeight="1">
      <c r="A55" s="50" t="s">
        <v>61</v>
      </c>
      <c r="B55" s="38"/>
      <c r="C55" s="35" t="s">
        <v>54</v>
      </c>
      <c r="D55" s="81" t="s">
        <v>60</v>
      </c>
      <c r="E55" s="35"/>
      <c r="F55" s="56">
        <v>98.9</v>
      </c>
      <c r="G55" s="56">
        <f>G56</f>
        <v>98.9</v>
      </c>
      <c r="H55" s="140">
        <v>100</v>
      </c>
    </row>
    <row r="56" spans="1:8" ht="56.25" customHeight="1">
      <c r="A56" s="85" t="s">
        <v>72</v>
      </c>
      <c r="B56" s="39"/>
      <c r="C56" s="54" t="s">
        <v>54</v>
      </c>
      <c r="D56" s="2" t="s">
        <v>73</v>
      </c>
      <c r="E56" s="54" t="s">
        <v>29</v>
      </c>
      <c r="F56" s="56">
        <v>98.9</v>
      </c>
      <c r="G56" s="56">
        <v>98.9</v>
      </c>
      <c r="H56" s="140">
        <v>100</v>
      </c>
    </row>
    <row r="57" spans="1:8" ht="39.75" customHeight="1" thickBot="1">
      <c r="A57" s="43" t="s">
        <v>104</v>
      </c>
      <c r="B57" s="38"/>
      <c r="C57" s="82" t="s">
        <v>54</v>
      </c>
      <c r="D57" s="2" t="s">
        <v>73</v>
      </c>
      <c r="E57" s="35" t="s">
        <v>39</v>
      </c>
      <c r="F57" s="56">
        <v>98.9</v>
      </c>
      <c r="G57" s="128">
        <f>G58</f>
        <v>344.5</v>
      </c>
      <c r="H57" s="150">
        <v>100</v>
      </c>
    </row>
    <row r="58" spans="1:10" s="9" customFormat="1" ht="32.25" thickBot="1">
      <c r="A58" s="86" t="s">
        <v>36</v>
      </c>
      <c r="B58" s="65" t="s">
        <v>33</v>
      </c>
      <c r="C58" s="66"/>
      <c r="D58" s="67"/>
      <c r="E58" s="67"/>
      <c r="F58" s="68">
        <f>F59+F71</f>
        <v>412.9</v>
      </c>
      <c r="G58" s="68">
        <f>G59+G71</f>
        <v>344.5</v>
      </c>
      <c r="H58" s="152">
        <f aca="true" t="shared" si="2" ref="H58:H84">G58/F58*100</f>
        <v>83.4342455800436</v>
      </c>
      <c r="I58" s="129"/>
      <c r="J58" s="18"/>
    </row>
    <row r="59" spans="1:9" ht="41.25" customHeight="1">
      <c r="A59" s="87" t="s">
        <v>22</v>
      </c>
      <c r="B59" s="34"/>
      <c r="C59" s="31" t="s">
        <v>24</v>
      </c>
      <c r="D59" s="14"/>
      <c r="E59" s="12"/>
      <c r="F59" s="33">
        <f>F60+F64+F67</f>
        <v>165.5</v>
      </c>
      <c r="G59" s="33">
        <f>G60+G64+G67</f>
        <v>116.5</v>
      </c>
      <c r="H59" s="127">
        <f t="shared" si="2"/>
        <v>70.39274924471299</v>
      </c>
      <c r="I59" s="130"/>
    </row>
    <row r="60" spans="1:8" ht="51">
      <c r="A60" s="88" t="s">
        <v>91</v>
      </c>
      <c r="B60" s="37"/>
      <c r="C60" s="22" t="s">
        <v>24</v>
      </c>
      <c r="D60" s="77" t="s">
        <v>74</v>
      </c>
      <c r="E60" s="12"/>
      <c r="F60" s="52">
        <v>90</v>
      </c>
      <c r="G60" s="52">
        <v>90</v>
      </c>
      <c r="H60" s="140">
        <f t="shared" si="2"/>
        <v>100</v>
      </c>
    </row>
    <row r="61" spans="1:8" ht="102.75" customHeight="1">
      <c r="A61" s="88" t="s">
        <v>152</v>
      </c>
      <c r="B61" s="37"/>
      <c r="C61" s="32" t="s">
        <v>24</v>
      </c>
      <c r="D61" s="77" t="s">
        <v>75</v>
      </c>
      <c r="E61" s="12"/>
      <c r="F61" s="52">
        <v>90</v>
      </c>
      <c r="G61" s="52">
        <v>90</v>
      </c>
      <c r="H61" s="140">
        <f t="shared" si="2"/>
        <v>100</v>
      </c>
    </row>
    <row r="62" spans="1:8" ht="145.5" customHeight="1">
      <c r="A62" s="96" t="s">
        <v>98</v>
      </c>
      <c r="B62" s="37"/>
      <c r="C62" s="32" t="s">
        <v>24</v>
      </c>
      <c r="D62" s="77" t="s">
        <v>77</v>
      </c>
      <c r="E62" s="12" t="s">
        <v>29</v>
      </c>
      <c r="F62" s="52">
        <v>90</v>
      </c>
      <c r="G62" s="52">
        <v>90</v>
      </c>
      <c r="H62" s="140">
        <f t="shared" si="2"/>
        <v>100</v>
      </c>
    </row>
    <row r="63" spans="1:8" ht="38.25">
      <c r="A63" s="92" t="s">
        <v>103</v>
      </c>
      <c r="B63" s="37"/>
      <c r="C63" s="32" t="s">
        <v>24</v>
      </c>
      <c r="D63" s="77" t="s">
        <v>77</v>
      </c>
      <c r="E63" s="12" t="s">
        <v>38</v>
      </c>
      <c r="F63" s="52">
        <v>90</v>
      </c>
      <c r="G63" s="52">
        <v>90</v>
      </c>
      <c r="H63" s="140">
        <f t="shared" si="2"/>
        <v>100</v>
      </c>
    </row>
    <row r="64" spans="1:8" ht="71.25" customHeight="1">
      <c r="A64" s="88" t="s">
        <v>92</v>
      </c>
      <c r="B64" s="37"/>
      <c r="C64" s="32" t="s">
        <v>24</v>
      </c>
      <c r="D64" s="77" t="s">
        <v>76</v>
      </c>
      <c r="E64" s="12"/>
      <c r="F64" s="52">
        <v>45.5</v>
      </c>
      <c r="G64" s="52">
        <v>26.5</v>
      </c>
      <c r="H64" s="127">
        <f t="shared" si="2"/>
        <v>58.24175824175825</v>
      </c>
    </row>
    <row r="65" spans="1:8" ht="108" customHeight="1">
      <c r="A65" s="91" t="s">
        <v>99</v>
      </c>
      <c r="B65" s="95"/>
      <c r="C65" s="32" t="s">
        <v>24</v>
      </c>
      <c r="D65" s="77" t="s">
        <v>78</v>
      </c>
      <c r="E65" s="12" t="s">
        <v>29</v>
      </c>
      <c r="F65" s="52">
        <v>45.5</v>
      </c>
      <c r="G65" s="52">
        <v>26.5</v>
      </c>
      <c r="H65" s="127">
        <f t="shared" si="2"/>
        <v>58.24175824175825</v>
      </c>
    </row>
    <row r="66" spans="1:8" ht="41.25" customHeight="1">
      <c r="A66" s="92" t="s">
        <v>103</v>
      </c>
      <c r="B66" s="37"/>
      <c r="C66" s="32" t="s">
        <v>24</v>
      </c>
      <c r="D66" s="77" t="s">
        <v>78</v>
      </c>
      <c r="E66" s="12" t="s">
        <v>38</v>
      </c>
      <c r="F66" s="52">
        <v>45.5</v>
      </c>
      <c r="G66" s="52">
        <v>26.5</v>
      </c>
      <c r="H66" s="127">
        <f t="shared" si="2"/>
        <v>58.24175824175825</v>
      </c>
    </row>
    <row r="67" spans="1:8" ht="28.5" customHeight="1">
      <c r="A67" s="85" t="s">
        <v>59</v>
      </c>
      <c r="B67" s="37"/>
      <c r="C67" s="32" t="s">
        <v>24</v>
      </c>
      <c r="D67" s="77" t="s">
        <v>58</v>
      </c>
      <c r="E67" s="12"/>
      <c r="F67" s="52">
        <v>30</v>
      </c>
      <c r="G67" s="145">
        <v>0</v>
      </c>
      <c r="H67" s="140">
        <f t="shared" si="2"/>
        <v>0</v>
      </c>
    </row>
    <row r="68" spans="1:8" ht="22.5" customHeight="1">
      <c r="A68" s="50" t="s">
        <v>61</v>
      </c>
      <c r="B68" s="37"/>
      <c r="C68" s="32" t="s">
        <v>24</v>
      </c>
      <c r="D68" s="77" t="s">
        <v>60</v>
      </c>
      <c r="E68" s="12"/>
      <c r="F68" s="52">
        <v>30</v>
      </c>
      <c r="G68" s="145">
        <v>0</v>
      </c>
      <c r="H68" s="140">
        <f t="shared" si="2"/>
        <v>0</v>
      </c>
    </row>
    <row r="69" spans="1:8" ht="41.25" customHeight="1">
      <c r="A69" s="111" t="s">
        <v>132</v>
      </c>
      <c r="B69" s="37"/>
      <c r="C69" s="32" t="s">
        <v>24</v>
      </c>
      <c r="D69" s="77" t="s">
        <v>134</v>
      </c>
      <c r="E69" s="12"/>
      <c r="F69" s="52">
        <v>30</v>
      </c>
      <c r="G69" s="145">
        <v>0</v>
      </c>
      <c r="H69" s="140">
        <f t="shared" si="2"/>
        <v>0</v>
      </c>
    </row>
    <row r="70" spans="1:8" ht="41.25" customHeight="1">
      <c r="A70" s="92" t="s">
        <v>103</v>
      </c>
      <c r="B70" s="37"/>
      <c r="C70" s="32" t="s">
        <v>24</v>
      </c>
      <c r="D70" s="77" t="s">
        <v>135</v>
      </c>
      <c r="E70" s="12" t="s">
        <v>38</v>
      </c>
      <c r="F70" s="52">
        <v>30</v>
      </c>
      <c r="G70" s="145">
        <v>0</v>
      </c>
      <c r="H70" s="140">
        <f t="shared" si="2"/>
        <v>0</v>
      </c>
    </row>
    <row r="71" spans="1:10" s="98" customFormat="1" ht="41.25" customHeight="1">
      <c r="A71" s="99" t="s">
        <v>124</v>
      </c>
      <c r="B71" s="79"/>
      <c r="C71" s="100" t="s">
        <v>109</v>
      </c>
      <c r="D71" s="101"/>
      <c r="E71" s="101"/>
      <c r="F71" s="102">
        <f>F72</f>
        <v>247.4</v>
      </c>
      <c r="G71" s="102">
        <f>G72</f>
        <v>228</v>
      </c>
      <c r="H71" s="153">
        <f t="shared" si="2"/>
        <v>92.15844785772029</v>
      </c>
      <c r="I71" s="97"/>
      <c r="J71" s="97"/>
    </row>
    <row r="72" spans="1:10" s="48" customFormat="1" ht="76.5" customHeight="1">
      <c r="A72" s="103" t="s">
        <v>153</v>
      </c>
      <c r="B72" s="45"/>
      <c r="C72" s="53" t="s">
        <v>109</v>
      </c>
      <c r="D72" s="54" t="s">
        <v>111</v>
      </c>
      <c r="E72" s="54"/>
      <c r="F72" s="56">
        <f>F73</f>
        <v>247.4</v>
      </c>
      <c r="G72" s="56">
        <v>228</v>
      </c>
      <c r="H72" s="153">
        <f t="shared" si="2"/>
        <v>92.15844785772029</v>
      </c>
      <c r="I72" s="47"/>
      <c r="J72" s="47"/>
    </row>
    <row r="73" spans="1:10" s="48" customFormat="1" ht="79.5" customHeight="1">
      <c r="A73" s="104" t="s">
        <v>154</v>
      </c>
      <c r="B73" s="45"/>
      <c r="C73" s="53" t="s">
        <v>109</v>
      </c>
      <c r="D73" s="54" t="s">
        <v>112</v>
      </c>
      <c r="E73" s="54"/>
      <c r="F73" s="56">
        <v>247.4</v>
      </c>
      <c r="G73" s="56">
        <v>228</v>
      </c>
      <c r="H73" s="153">
        <f t="shared" si="2"/>
        <v>92.15844785772029</v>
      </c>
      <c r="I73" s="47"/>
      <c r="J73" s="47"/>
    </row>
    <row r="74" spans="1:8" ht="95.25" customHeight="1">
      <c r="A74" s="92" t="s">
        <v>155</v>
      </c>
      <c r="B74" s="105"/>
      <c r="C74" s="106" t="s">
        <v>109</v>
      </c>
      <c r="D74" s="77" t="s">
        <v>113</v>
      </c>
      <c r="E74" s="77"/>
      <c r="F74" s="52">
        <v>17</v>
      </c>
      <c r="G74" s="141">
        <v>11.4</v>
      </c>
      <c r="H74" s="127">
        <f t="shared" si="2"/>
        <v>67.05882352941177</v>
      </c>
    </row>
    <row r="75" spans="1:8" ht="41.25" customHeight="1">
      <c r="A75" s="92" t="s">
        <v>103</v>
      </c>
      <c r="B75" s="105"/>
      <c r="C75" s="106" t="s">
        <v>109</v>
      </c>
      <c r="D75" s="77" t="s">
        <v>113</v>
      </c>
      <c r="E75" s="77" t="s">
        <v>38</v>
      </c>
      <c r="F75" s="52">
        <v>17</v>
      </c>
      <c r="G75" s="141">
        <v>11.4</v>
      </c>
      <c r="H75" s="127">
        <f t="shared" si="2"/>
        <v>67.05882352941177</v>
      </c>
    </row>
    <row r="76" spans="1:8" ht="41.25" customHeight="1">
      <c r="A76" s="117" t="s">
        <v>165</v>
      </c>
      <c r="B76" s="105"/>
      <c r="C76" s="106" t="s">
        <v>109</v>
      </c>
      <c r="D76" s="77" t="s">
        <v>163</v>
      </c>
      <c r="E76" s="77"/>
      <c r="F76" s="52">
        <v>230.4</v>
      </c>
      <c r="G76" s="141">
        <v>217.4</v>
      </c>
      <c r="H76" s="127">
        <f t="shared" si="2"/>
        <v>94.35763888888889</v>
      </c>
    </row>
    <row r="77" spans="1:8" ht="41.25" customHeight="1" thickBot="1">
      <c r="A77" s="92" t="s">
        <v>103</v>
      </c>
      <c r="B77" s="105"/>
      <c r="C77" s="106" t="s">
        <v>109</v>
      </c>
      <c r="D77" s="77" t="s">
        <v>164</v>
      </c>
      <c r="E77" s="77" t="s">
        <v>38</v>
      </c>
      <c r="F77" s="126">
        <v>230.4</v>
      </c>
      <c r="G77" s="154">
        <v>217.4</v>
      </c>
      <c r="H77" s="152">
        <f t="shared" si="2"/>
        <v>94.35763888888889</v>
      </c>
    </row>
    <row r="78" spans="1:10" s="72" customFormat="1" ht="23.25" customHeight="1" thickBot="1">
      <c r="A78" s="107" t="s">
        <v>121</v>
      </c>
      <c r="B78" s="108" t="s">
        <v>122</v>
      </c>
      <c r="C78" s="109"/>
      <c r="D78" s="109"/>
      <c r="E78" s="109"/>
      <c r="F78" s="125">
        <f>F79+F85</f>
        <v>601.5</v>
      </c>
      <c r="G78" s="125">
        <f>G79+G85</f>
        <v>525.1</v>
      </c>
      <c r="H78" s="125">
        <f t="shared" si="2"/>
        <v>87.29842061512885</v>
      </c>
      <c r="I78" s="137"/>
      <c r="J78" s="71"/>
    </row>
    <row r="79" spans="1:10" s="72" customFormat="1" ht="23.25" customHeight="1">
      <c r="A79" s="84" t="s">
        <v>141</v>
      </c>
      <c r="B79" s="74"/>
      <c r="C79" s="75" t="s">
        <v>142</v>
      </c>
      <c r="D79" s="114"/>
      <c r="E79" s="114"/>
      <c r="F79" s="33">
        <f>F80</f>
        <v>601.5</v>
      </c>
      <c r="G79" s="33">
        <f>G80</f>
        <v>525.1</v>
      </c>
      <c r="H79" s="127">
        <f t="shared" si="2"/>
        <v>87.29842061512885</v>
      </c>
      <c r="I79" s="138"/>
      <c r="J79" s="71"/>
    </row>
    <row r="80" spans="1:10" s="72" customFormat="1" ht="54" customHeight="1">
      <c r="A80" s="85" t="s">
        <v>159</v>
      </c>
      <c r="B80" s="45"/>
      <c r="C80" s="53" t="s">
        <v>142</v>
      </c>
      <c r="D80" s="54" t="s">
        <v>158</v>
      </c>
      <c r="E80" s="114"/>
      <c r="F80" s="56">
        <f>F81+F83</f>
        <v>601.5</v>
      </c>
      <c r="G80" s="155">
        <f>G81+G83</f>
        <v>525.1</v>
      </c>
      <c r="H80" s="127">
        <f t="shared" si="2"/>
        <v>87.29842061512885</v>
      </c>
      <c r="I80" s="71"/>
      <c r="J80" s="71"/>
    </row>
    <row r="81" spans="1:10" s="72" customFormat="1" ht="77.25">
      <c r="A81" s="85" t="s">
        <v>161</v>
      </c>
      <c r="B81" s="45"/>
      <c r="C81" s="53" t="s">
        <v>142</v>
      </c>
      <c r="D81" s="54" t="s">
        <v>160</v>
      </c>
      <c r="E81" s="114"/>
      <c r="F81" s="56">
        <v>434.4</v>
      </c>
      <c r="G81" s="148">
        <v>358</v>
      </c>
      <c r="H81" s="127">
        <f t="shared" si="2"/>
        <v>82.41252302025784</v>
      </c>
      <c r="I81" s="71"/>
      <c r="J81" s="71"/>
    </row>
    <row r="82" spans="1:10" s="72" customFormat="1" ht="39.75" customHeight="1">
      <c r="A82" s="94" t="s">
        <v>143</v>
      </c>
      <c r="B82" s="45"/>
      <c r="C82" s="53" t="s">
        <v>142</v>
      </c>
      <c r="D82" s="54" t="s">
        <v>160</v>
      </c>
      <c r="E82" s="54" t="s">
        <v>38</v>
      </c>
      <c r="F82" s="56">
        <v>434.4</v>
      </c>
      <c r="G82" s="148">
        <v>358</v>
      </c>
      <c r="H82" s="127">
        <f t="shared" si="2"/>
        <v>82.41252302025784</v>
      </c>
      <c r="I82" s="71"/>
      <c r="J82" s="71"/>
    </row>
    <row r="83" spans="1:10" s="72" customFormat="1" ht="88.5" customHeight="1">
      <c r="A83" s="94" t="s">
        <v>173</v>
      </c>
      <c r="B83" s="45"/>
      <c r="C83" s="53" t="s">
        <v>142</v>
      </c>
      <c r="D83" s="54" t="s">
        <v>172</v>
      </c>
      <c r="E83" s="54"/>
      <c r="F83" s="56">
        <v>167.1</v>
      </c>
      <c r="G83" s="155">
        <v>167.1</v>
      </c>
      <c r="H83" s="140">
        <f t="shared" si="2"/>
        <v>100</v>
      </c>
      <c r="I83" s="71"/>
      <c r="J83" s="71"/>
    </row>
    <row r="84" spans="1:10" s="72" customFormat="1" ht="39.75" customHeight="1">
      <c r="A84" s="94" t="s">
        <v>143</v>
      </c>
      <c r="B84" s="45"/>
      <c r="C84" s="53" t="s">
        <v>142</v>
      </c>
      <c r="D84" s="54" t="s">
        <v>172</v>
      </c>
      <c r="E84" s="54" t="s">
        <v>38</v>
      </c>
      <c r="F84" s="56">
        <v>167.1</v>
      </c>
      <c r="G84" s="155">
        <v>167.1</v>
      </c>
      <c r="H84" s="140">
        <f t="shared" si="2"/>
        <v>100</v>
      </c>
      <c r="I84" s="71"/>
      <c r="J84" s="71"/>
    </row>
    <row r="85" spans="1:10" s="98" customFormat="1" ht="32.25" customHeight="1">
      <c r="A85" s="93" t="s">
        <v>110</v>
      </c>
      <c r="B85" s="79"/>
      <c r="C85" s="100" t="s">
        <v>123</v>
      </c>
      <c r="D85" s="101"/>
      <c r="E85" s="101"/>
      <c r="F85" s="102">
        <f>F86+F90</f>
        <v>0</v>
      </c>
      <c r="G85" s="52">
        <v>0</v>
      </c>
      <c r="H85" s="140">
        <v>0</v>
      </c>
      <c r="I85" s="97"/>
      <c r="J85" s="97"/>
    </row>
    <row r="86" spans="1:8" ht="25.5" customHeight="1">
      <c r="A86" s="91" t="s">
        <v>68</v>
      </c>
      <c r="B86" s="105"/>
      <c r="C86" s="106" t="s">
        <v>123</v>
      </c>
      <c r="D86" s="77" t="s">
        <v>58</v>
      </c>
      <c r="E86" s="77"/>
      <c r="F86" s="52">
        <v>0</v>
      </c>
      <c r="G86" s="52">
        <v>0</v>
      </c>
      <c r="H86" s="140">
        <v>0</v>
      </c>
    </row>
    <row r="87" spans="1:8" ht="18.75" customHeight="1">
      <c r="A87" s="92" t="s">
        <v>61</v>
      </c>
      <c r="B87" s="105"/>
      <c r="C87" s="106" t="s">
        <v>123</v>
      </c>
      <c r="D87" s="77" t="s">
        <v>60</v>
      </c>
      <c r="E87" s="77"/>
      <c r="F87" s="52">
        <v>0</v>
      </c>
      <c r="G87" s="52">
        <v>0</v>
      </c>
      <c r="H87" s="140">
        <v>0</v>
      </c>
    </row>
    <row r="88" spans="1:8" ht="66" customHeight="1">
      <c r="A88" s="92" t="s">
        <v>126</v>
      </c>
      <c r="B88" s="105"/>
      <c r="C88" s="106" t="s">
        <v>123</v>
      </c>
      <c r="D88" s="77" t="s">
        <v>125</v>
      </c>
      <c r="E88" s="77"/>
      <c r="F88" s="52">
        <v>0</v>
      </c>
      <c r="G88" s="52">
        <v>0</v>
      </c>
      <c r="H88" s="140">
        <v>0</v>
      </c>
    </row>
    <row r="89" spans="1:8" ht="41.25" customHeight="1">
      <c r="A89" s="92" t="s">
        <v>103</v>
      </c>
      <c r="B89" s="105"/>
      <c r="C89" s="106" t="s">
        <v>123</v>
      </c>
      <c r="D89" s="77" t="s">
        <v>125</v>
      </c>
      <c r="E89" s="77" t="s">
        <v>38</v>
      </c>
      <c r="F89" s="52">
        <v>0</v>
      </c>
      <c r="G89" s="52">
        <v>0</v>
      </c>
      <c r="H89" s="140">
        <v>0</v>
      </c>
    </row>
    <row r="90" spans="1:8" ht="80.25" customHeight="1">
      <c r="A90" s="112" t="s">
        <v>136</v>
      </c>
      <c r="B90" s="105"/>
      <c r="C90" s="106" t="s">
        <v>123</v>
      </c>
      <c r="D90" s="77" t="s">
        <v>133</v>
      </c>
      <c r="E90" s="77"/>
      <c r="F90" s="52">
        <v>0</v>
      </c>
      <c r="G90" s="52">
        <v>0</v>
      </c>
      <c r="H90" s="140">
        <v>0</v>
      </c>
    </row>
    <row r="91" spans="1:8" ht="41.25" customHeight="1" thickBot="1">
      <c r="A91" s="92" t="s">
        <v>103</v>
      </c>
      <c r="B91" s="105"/>
      <c r="C91" s="106" t="s">
        <v>123</v>
      </c>
      <c r="D91" s="77" t="s">
        <v>133</v>
      </c>
      <c r="E91" s="77" t="s">
        <v>38</v>
      </c>
      <c r="F91" s="52">
        <v>0</v>
      </c>
      <c r="G91" s="52">
        <v>0</v>
      </c>
      <c r="H91" s="140">
        <v>0</v>
      </c>
    </row>
    <row r="92" spans="1:10" s="9" customFormat="1" ht="17.25" customHeight="1" thickBot="1">
      <c r="A92" s="86" t="s">
        <v>7</v>
      </c>
      <c r="B92" s="65" t="s">
        <v>31</v>
      </c>
      <c r="C92" s="60"/>
      <c r="D92" s="69"/>
      <c r="E92" s="70"/>
      <c r="F92" s="68">
        <f>F93+F98+F113</f>
        <v>4960.6</v>
      </c>
      <c r="G92" s="68">
        <f>G93+G98+G113</f>
        <v>4094.3999999999996</v>
      </c>
      <c r="H92" s="134">
        <f aca="true" t="shared" si="3" ref="H92:H113">G92/F92*100</f>
        <v>82.53840261258716</v>
      </c>
      <c r="I92" s="18"/>
      <c r="J92" s="18"/>
    </row>
    <row r="93" spans="1:10" s="24" customFormat="1" ht="12.75" customHeight="1">
      <c r="A93" s="51" t="s">
        <v>6</v>
      </c>
      <c r="B93" s="34"/>
      <c r="C93" s="15" t="s">
        <v>3</v>
      </c>
      <c r="D93" s="14"/>
      <c r="E93" s="16"/>
      <c r="F93" s="33">
        <v>189.5</v>
      </c>
      <c r="G93" s="127">
        <f>G94</f>
        <v>160</v>
      </c>
      <c r="H93" s="127">
        <f t="shared" si="3"/>
        <v>84.43271767810026</v>
      </c>
      <c r="I93" s="23"/>
      <c r="J93" s="23"/>
    </row>
    <row r="94" spans="1:10" s="24" customFormat="1" ht="52.5" customHeight="1">
      <c r="A94" s="89" t="s">
        <v>96</v>
      </c>
      <c r="B94" s="34"/>
      <c r="C94" s="49" t="s">
        <v>3</v>
      </c>
      <c r="D94" s="54" t="s">
        <v>79</v>
      </c>
      <c r="E94" s="36"/>
      <c r="F94" s="56">
        <v>189.5</v>
      </c>
      <c r="G94" s="56">
        <v>160</v>
      </c>
      <c r="H94" s="127">
        <f t="shared" si="3"/>
        <v>84.43271767810026</v>
      </c>
      <c r="I94" s="23"/>
      <c r="J94" s="23"/>
    </row>
    <row r="95" spans="1:8" ht="76.5" customHeight="1">
      <c r="A95" s="89" t="s">
        <v>97</v>
      </c>
      <c r="B95" s="38"/>
      <c r="C95" s="49" t="s">
        <v>3</v>
      </c>
      <c r="D95" s="54" t="s">
        <v>80</v>
      </c>
      <c r="E95" s="35"/>
      <c r="F95" s="56">
        <v>189.5</v>
      </c>
      <c r="G95" s="56">
        <v>160</v>
      </c>
      <c r="H95" s="127">
        <f t="shared" si="3"/>
        <v>84.43271767810026</v>
      </c>
    </row>
    <row r="96" spans="1:8" ht="96" customHeight="1">
      <c r="A96" s="89" t="s">
        <v>100</v>
      </c>
      <c r="B96" s="38"/>
      <c r="C96" s="49" t="s">
        <v>3</v>
      </c>
      <c r="D96" s="54" t="s">
        <v>81</v>
      </c>
      <c r="E96" s="35" t="s">
        <v>29</v>
      </c>
      <c r="F96" s="56">
        <v>189.5</v>
      </c>
      <c r="G96" s="56">
        <v>160</v>
      </c>
      <c r="H96" s="127">
        <f t="shared" si="3"/>
        <v>84.43271767810026</v>
      </c>
    </row>
    <row r="97" spans="1:8" ht="42" customHeight="1">
      <c r="A97" s="90" t="s">
        <v>105</v>
      </c>
      <c r="B97" s="39"/>
      <c r="C97" s="53" t="s">
        <v>3</v>
      </c>
      <c r="D97" s="54" t="s">
        <v>81</v>
      </c>
      <c r="E97" s="54" t="s">
        <v>42</v>
      </c>
      <c r="F97" s="56">
        <v>189.5</v>
      </c>
      <c r="G97" s="56">
        <v>159.9</v>
      </c>
      <c r="H97" s="127">
        <f t="shared" si="3"/>
        <v>84.37994722955146</v>
      </c>
    </row>
    <row r="98" spans="1:10" s="24" customFormat="1" ht="15.75" customHeight="1">
      <c r="A98" s="93" t="s">
        <v>1</v>
      </c>
      <c r="B98" s="40"/>
      <c r="C98" s="75" t="s">
        <v>2</v>
      </c>
      <c r="D98" s="76"/>
      <c r="E98" s="76"/>
      <c r="F98" s="33">
        <f>F99+F105+F103</f>
        <v>1995</v>
      </c>
      <c r="G98" s="127">
        <f>G99+G105+G103</f>
        <v>1270.2</v>
      </c>
      <c r="H98" s="127">
        <f t="shared" si="3"/>
        <v>63.66917293233083</v>
      </c>
      <c r="I98" s="23"/>
      <c r="J98" s="23"/>
    </row>
    <row r="99" spans="1:10" s="24" customFormat="1" ht="109.5" customHeight="1">
      <c r="A99" s="94" t="s">
        <v>117</v>
      </c>
      <c r="B99" s="40"/>
      <c r="C99" s="53" t="s">
        <v>2</v>
      </c>
      <c r="D99" s="54" t="s">
        <v>89</v>
      </c>
      <c r="E99" s="54"/>
      <c r="F99" s="56">
        <f>F100</f>
        <v>50</v>
      </c>
      <c r="G99" s="56">
        <v>50</v>
      </c>
      <c r="H99" s="140">
        <f t="shared" si="3"/>
        <v>100</v>
      </c>
      <c r="I99" s="23"/>
      <c r="J99" s="23"/>
    </row>
    <row r="100" spans="1:8" ht="133.5" customHeight="1">
      <c r="A100" s="94" t="s">
        <v>118</v>
      </c>
      <c r="B100" s="39"/>
      <c r="C100" s="57" t="s">
        <v>2</v>
      </c>
      <c r="D100" s="58" t="s">
        <v>90</v>
      </c>
      <c r="E100" s="58"/>
      <c r="F100" s="52">
        <v>50</v>
      </c>
      <c r="G100" s="56">
        <v>50</v>
      </c>
      <c r="H100" s="140">
        <f t="shared" si="3"/>
        <v>100</v>
      </c>
    </row>
    <row r="101" spans="1:8" ht="158.25" customHeight="1">
      <c r="A101" s="94" t="s">
        <v>119</v>
      </c>
      <c r="B101" s="39"/>
      <c r="C101" s="57" t="s">
        <v>2</v>
      </c>
      <c r="D101" s="58" t="s">
        <v>120</v>
      </c>
      <c r="E101" s="58" t="s">
        <v>29</v>
      </c>
      <c r="F101" s="52">
        <v>50</v>
      </c>
      <c r="G101" s="56">
        <v>50</v>
      </c>
      <c r="H101" s="140">
        <f t="shared" si="3"/>
        <v>100</v>
      </c>
    </row>
    <row r="102" spans="1:8" ht="38.25">
      <c r="A102" s="90" t="s">
        <v>105</v>
      </c>
      <c r="B102" s="39"/>
      <c r="C102" s="57" t="s">
        <v>2</v>
      </c>
      <c r="D102" s="58" t="s">
        <v>120</v>
      </c>
      <c r="E102" s="58" t="s">
        <v>42</v>
      </c>
      <c r="F102" s="59">
        <v>50</v>
      </c>
      <c r="G102" s="56">
        <v>50</v>
      </c>
      <c r="H102" s="140">
        <f t="shared" si="3"/>
        <v>100</v>
      </c>
    </row>
    <row r="103" spans="1:8" ht="56.25" customHeight="1">
      <c r="A103" s="90" t="s">
        <v>131</v>
      </c>
      <c r="B103" s="39"/>
      <c r="C103" s="57" t="s">
        <v>2</v>
      </c>
      <c r="D103" s="58" t="s">
        <v>128</v>
      </c>
      <c r="E103" s="58"/>
      <c r="F103" s="59">
        <v>650</v>
      </c>
      <c r="G103" s="145">
        <v>0</v>
      </c>
      <c r="H103" s="140">
        <f t="shared" si="3"/>
        <v>0</v>
      </c>
    </row>
    <row r="104" spans="1:8" ht="38.25">
      <c r="A104" s="90" t="s">
        <v>105</v>
      </c>
      <c r="B104" s="39"/>
      <c r="C104" s="57" t="s">
        <v>2</v>
      </c>
      <c r="D104" s="58" t="s">
        <v>129</v>
      </c>
      <c r="E104" s="58" t="s">
        <v>42</v>
      </c>
      <c r="F104" s="52">
        <v>650</v>
      </c>
      <c r="G104" s="145">
        <v>0</v>
      </c>
      <c r="H104" s="140">
        <f t="shared" si="3"/>
        <v>0</v>
      </c>
    </row>
    <row r="105" spans="1:8" ht="25.5">
      <c r="A105" s="94" t="s">
        <v>68</v>
      </c>
      <c r="B105" s="39"/>
      <c r="C105" s="57" t="s">
        <v>2</v>
      </c>
      <c r="D105" s="58" t="s">
        <v>58</v>
      </c>
      <c r="E105" s="58"/>
      <c r="F105" s="52">
        <f>F106</f>
        <v>1295</v>
      </c>
      <c r="G105" s="59">
        <f>G106</f>
        <v>1220.2</v>
      </c>
      <c r="H105" s="127">
        <f t="shared" si="3"/>
        <v>94.22393822393823</v>
      </c>
    </row>
    <row r="106" spans="1:8" ht="12.75">
      <c r="A106" s="92" t="s">
        <v>61</v>
      </c>
      <c r="B106" s="39"/>
      <c r="C106" s="57" t="s">
        <v>2</v>
      </c>
      <c r="D106" s="58" t="s">
        <v>114</v>
      </c>
      <c r="E106" s="58"/>
      <c r="F106" s="52">
        <f>F107+F111+F109</f>
        <v>1295</v>
      </c>
      <c r="G106" s="59">
        <f>G107+G111+G109</f>
        <v>1220.2</v>
      </c>
      <c r="H106" s="127">
        <f t="shared" si="3"/>
        <v>94.22393822393823</v>
      </c>
    </row>
    <row r="107" spans="1:8" ht="38.25">
      <c r="A107" s="92" t="s">
        <v>116</v>
      </c>
      <c r="B107" s="39"/>
      <c r="C107" s="57" t="s">
        <v>2</v>
      </c>
      <c r="D107" s="58" t="s">
        <v>115</v>
      </c>
      <c r="E107" s="58"/>
      <c r="F107" s="52">
        <v>1030</v>
      </c>
      <c r="G107" s="141">
        <v>970.2</v>
      </c>
      <c r="H107" s="127">
        <f t="shared" si="3"/>
        <v>94.19417475728156</v>
      </c>
    </row>
    <row r="108" spans="1:8" ht="38.25">
      <c r="A108" s="92" t="s">
        <v>103</v>
      </c>
      <c r="B108" s="39"/>
      <c r="C108" s="57" t="s">
        <v>2</v>
      </c>
      <c r="D108" s="58" t="s">
        <v>115</v>
      </c>
      <c r="E108" s="58" t="s">
        <v>38</v>
      </c>
      <c r="F108" s="52">
        <v>1030</v>
      </c>
      <c r="G108" s="141">
        <v>970.2</v>
      </c>
      <c r="H108" s="127">
        <f t="shared" si="3"/>
        <v>94.19417475728156</v>
      </c>
    </row>
    <row r="109" spans="1:8" ht="51">
      <c r="A109" s="92" t="s">
        <v>183</v>
      </c>
      <c r="B109" s="39"/>
      <c r="C109" s="57" t="s">
        <v>2</v>
      </c>
      <c r="D109" s="58" t="s">
        <v>181</v>
      </c>
      <c r="E109" s="58"/>
      <c r="F109" s="52">
        <v>15</v>
      </c>
      <c r="G109" s="145">
        <v>0</v>
      </c>
      <c r="H109" s="140">
        <f t="shared" si="3"/>
        <v>0</v>
      </c>
    </row>
    <row r="110" spans="1:8" ht="38.25">
      <c r="A110" s="92" t="s">
        <v>175</v>
      </c>
      <c r="B110" s="39"/>
      <c r="C110" s="57" t="s">
        <v>2</v>
      </c>
      <c r="D110" s="58" t="s">
        <v>181</v>
      </c>
      <c r="E110" s="58" t="s">
        <v>180</v>
      </c>
      <c r="F110" s="52">
        <v>15</v>
      </c>
      <c r="G110" s="145">
        <v>0</v>
      </c>
      <c r="H110" s="140">
        <f t="shared" si="3"/>
        <v>0</v>
      </c>
    </row>
    <row r="111" spans="1:8" ht="38.25">
      <c r="A111" s="92" t="s">
        <v>174</v>
      </c>
      <c r="B111" s="39"/>
      <c r="C111" s="57" t="s">
        <v>2</v>
      </c>
      <c r="D111" s="58" t="s">
        <v>176</v>
      </c>
      <c r="E111" s="58"/>
      <c r="F111" s="52">
        <v>250</v>
      </c>
      <c r="G111" s="52">
        <v>250</v>
      </c>
      <c r="H111" s="140">
        <f t="shared" si="3"/>
        <v>100</v>
      </c>
    </row>
    <row r="112" spans="1:8" ht="38.25">
      <c r="A112" s="92" t="s">
        <v>175</v>
      </c>
      <c r="B112" s="39"/>
      <c r="C112" s="57" t="s">
        <v>2</v>
      </c>
      <c r="D112" s="58" t="s">
        <v>176</v>
      </c>
      <c r="E112" s="58" t="s">
        <v>180</v>
      </c>
      <c r="F112" s="52">
        <v>250</v>
      </c>
      <c r="G112" s="52">
        <v>250</v>
      </c>
      <c r="H112" s="140">
        <f t="shared" si="3"/>
        <v>100</v>
      </c>
    </row>
    <row r="113" spans="1:10" s="24" customFormat="1" ht="12.75" customHeight="1">
      <c r="A113" s="51" t="s">
        <v>8</v>
      </c>
      <c r="B113" s="34"/>
      <c r="C113" s="15" t="s">
        <v>10</v>
      </c>
      <c r="D113" s="14"/>
      <c r="E113" s="14"/>
      <c r="F113" s="33">
        <f>F114+F118+F121+F124</f>
        <v>2776.1</v>
      </c>
      <c r="G113" s="147">
        <v>2664.2</v>
      </c>
      <c r="H113" s="127">
        <f t="shared" si="3"/>
        <v>95.96916537588703</v>
      </c>
      <c r="I113" s="23"/>
      <c r="J113" s="23"/>
    </row>
    <row r="114" spans="1:10" s="24" customFormat="1" ht="71.25" customHeight="1">
      <c r="A114" s="103" t="s">
        <v>153</v>
      </c>
      <c r="B114" s="34"/>
      <c r="C114" s="49" t="s">
        <v>10</v>
      </c>
      <c r="D114" s="35" t="s">
        <v>111</v>
      </c>
      <c r="E114" s="35"/>
      <c r="F114" s="56">
        <v>6.1</v>
      </c>
      <c r="G114" s="56">
        <v>6.9</v>
      </c>
      <c r="H114" s="127">
        <f aca="true" t="shared" si="4" ref="H114:H119">G114/F114*100</f>
        <v>113.11475409836066</v>
      </c>
      <c r="I114" s="23"/>
      <c r="J114" s="23"/>
    </row>
    <row r="115" spans="1:10" s="24" customFormat="1" ht="78.75" customHeight="1">
      <c r="A115" s="104" t="s">
        <v>156</v>
      </c>
      <c r="B115" s="34"/>
      <c r="C115" s="49" t="s">
        <v>10</v>
      </c>
      <c r="D115" s="35" t="s">
        <v>137</v>
      </c>
      <c r="E115" s="35"/>
      <c r="F115" s="56">
        <v>6.1</v>
      </c>
      <c r="G115" s="56">
        <v>6.9</v>
      </c>
      <c r="H115" s="127">
        <f t="shared" si="4"/>
        <v>113.11475409836066</v>
      </c>
      <c r="I115" s="23"/>
      <c r="J115" s="23"/>
    </row>
    <row r="116" spans="1:10" s="24" customFormat="1" ht="103.5" customHeight="1">
      <c r="A116" s="91" t="s">
        <v>157</v>
      </c>
      <c r="B116" s="34"/>
      <c r="C116" s="49" t="s">
        <v>12</v>
      </c>
      <c r="D116" s="35" t="s">
        <v>138</v>
      </c>
      <c r="E116" s="35"/>
      <c r="F116" s="56">
        <v>6.1</v>
      </c>
      <c r="G116" s="56">
        <v>6.9</v>
      </c>
      <c r="H116" s="127">
        <f t="shared" si="4"/>
        <v>113.11475409836066</v>
      </c>
      <c r="I116" s="23"/>
      <c r="J116" s="23"/>
    </row>
    <row r="117" spans="1:10" s="24" customFormat="1" ht="42" customHeight="1">
      <c r="A117" s="92" t="s">
        <v>103</v>
      </c>
      <c r="B117" s="34"/>
      <c r="C117" s="49" t="s">
        <v>12</v>
      </c>
      <c r="D117" s="35" t="s">
        <v>138</v>
      </c>
      <c r="E117" s="35"/>
      <c r="F117" s="56">
        <v>6.1</v>
      </c>
      <c r="G117" s="56">
        <v>6.9</v>
      </c>
      <c r="H117" s="127">
        <f t="shared" si="4"/>
        <v>113.11475409836066</v>
      </c>
      <c r="I117" s="23"/>
      <c r="J117" s="23"/>
    </row>
    <row r="118" spans="1:10" s="24" customFormat="1" ht="42" customHeight="1">
      <c r="A118" s="118" t="s">
        <v>165</v>
      </c>
      <c r="B118" s="34"/>
      <c r="C118" s="49" t="s">
        <v>10</v>
      </c>
      <c r="D118" s="35" t="s">
        <v>166</v>
      </c>
      <c r="E118" s="35"/>
      <c r="F118" s="56">
        <v>115.2</v>
      </c>
      <c r="G118" s="56">
        <v>115.2</v>
      </c>
      <c r="H118" s="140">
        <f t="shared" si="4"/>
        <v>100</v>
      </c>
      <c r="I118" s="23"/>
      <c r="J118" s="23"/>
    </row>
    <row r="119" spans="1:10" s="24" customFormat="1" ht="42" customHeight="1">
      <c r="A119" s="92" t="s">
        <v>103</v>
      </c>
      <c r="B119" s="34"/>
      <c r="C119" s="49" t="s">
        <v>10</v>
      </c>
      <c r="D119" s="35" t="s">
        <v>166</v>
      </c>
      <c r="E119" s="35" t="s">
        <v>38</v>
      </c>
      <c r="F119" s="56">
        <v>115.2</v>
      </c>
      <c r="G119" s="56">
        <v>115.2</v>
      </c>
      <c r="H119" s="140">
        <f t="shared" si="4"/>
        <v>100</v>
      </c>
      <c r="I119" s="23"/>
      <c r="J119" s="23"/>
    </row>
    <row r="120" spans="1:10" s="48" customFormat="1" ht="26.25" customHeight="1">
      <c r="A120" s="91" t="s">
        <v>68</v>
      </c>
      <c r="B120" s="46"/>
      <c r="C120" s="49" t="s">
        <v>10</v>
      </c>
      <c r="D120" s="35" t="s">
        <v>58</v>
      </c>
      <c r="E120" s="35"/>
      <c r="F120" s="56">
        <f>F121+F124</f>
        <v>2654.8</v>
      </c>
      <c r="G120" s="56">
        <f>G121+G124</f>
        <v>2475.6</v>
      </c>
      <c r="H120" s="127">
        <f aca="true" t="shared" si="5" ref="H120:H125">G120/F120*100</f>
        <v>93.24996233237908</v>
      </c>
      <c r="I120" s="47"/>
      <c r="J120" s="47"/>
    </row>
    <row r="121" spans="1:8" ht="17.25" customHeight="1">
      <c r="A121" s="92" t="s">
        <v>61</v>
      </c>
      <c r="B121" s="41"/>
      <c r="C121" s="58" t="s">
        <v>10</v>
      </c>
      <c r="D121" s="58" t="s">
        <v>60</v>
      </c>
      <c r="E121" s="58"/>
      <c r="F121" s="52">
        <f>F123</f>
        <v>867</v>
      </c>
      <c r="G121" s="141">
        <v>829.3</v>
      </c>
      <c r="H121" s="127">
        <f t="shared" si="5"/>
        <v>95.65167243367935</v>
      </c>
    </row>
    <row r="122" spans="1:8" ht="39.75" customHeight="1">
      <c r="A122" s="92" t="s">
        <v>70</v>
      </c>
      <c r="B122" s="41"/>
      <c r="C122" s="57" t="s">
        <v>10</v>
      </c>
      <c r="D122" s="58" t="s">
        <v>87</v>
      </c>
      <c r="E122" s="58" t="s">
        <v>29</v>
      </c>
      <c r="F122" s="52">
        <v>867</v>
      </c>
      <c r="G122" s="141">
        <v>829.3</v>
      </c>
      <c r="H122" s="127">
        <f t="shared" si="5"/>
        <v>95.65167243367935</v>
      </c>
    </row>
    <row r="123" spans="1:8" ht="43.5" customHeight="1">
      <c r="A123" s="92" t="s">
        <v>103</v>
      </c>
      <c r="B123" s="41"/>
      <c r="C123" s="57" t="s">
        <v>10</v>
      </c>
      <c r="D123" s="58" t="s">
        <v>87</v>
      </c>
      <c r="E123" s="58" t="s">
        <v>38</v>
      </c>
      <c r="F123" s="59">
        <v>867</v>
      </c>
      <c r="G123" s="141">
        <v>829.3</v>
      </c>
      <c r="H123" s="127">
        <f t="shared" si="5"/>
        <v>95.65167243367935</v>
      </c>
    </row>
    <row r="124" spans="1:8" ht="25.5">
      <c r="A124" s="92" t="s">
        <v>71</v>
      </c>
      <c r="B124" s="41"/>
      <c r="C124" s="58" t="s">
        <v>10</v>
      </c>
      <c r="D124" s="58" t="s">
        <v>88</v>
      </c>
      <c r="E124" s="58" t="s">
        <v>29</v>
      </c>
      <c r="F124" s="59">
        <v>1787.8</v>
      </c>
      <c r="G124" s="145">
        <v>1646.3</v>
      </c>
      <c r="H124" s="127">
        <f t="shared" si="5"/>
        <v>92.0852444345005</v>
      </c>
    </row>
    <row r="125" spans="1:8" ht="39" thickBot="1">
      <c r="A125" s="42" t="s">
        <v>103</v>
      </c>
      <c r="B125" s="41"/>
      <c r="C125" s="57" t="s">
        <v>12</v>
      </c>
      <c r="D125" s="58" t="s">
        <v>88</v>
      </c>
      <c r="E125" s="58" t="s">
        <v>38</v>
      </c>
      <c r="F125" s="52">
        <v>1787.8</v>
      </c>
      <c r="G125" s="145">
        <v>1646.3</v>
      </c>
      <c r="H125" s="127">
        <f t="shared" si="5"/>
        <v>92.0852444345005</v>
      </c>
    </row>
    <row r="126" spans="1:10" s="9" customFormat="1" ht="19.5" customHeight="1" thickBot="1">
      <c r="A126" s="86" t="s">
        <v>35</v>
      </c>
      <c r="B126" s="62" t="s">
        <v>34</v>
      </c>
      <c r="C126" s="60"/>
      <c r="D126" s="69"/>
      <c r="E126" s="69"/>
      <c r="F126" s="68">
        <v>1223.4</v>
      </c>
      <c r="G126" s="151">
        <v>1223.4</v>
      </c>
      <c r="H126" s="156">
        <v>100</v>
      </c>
      <c r="I126" s="18"/>
      <c r="J126" s="18"/>
    </row>
    <row r="127" spans="1:10" s="9" customFormat="1" ht="16.5" thickBot="1">
      <c r="A127" s="131" t="s">
        <v>30</v>
      </c>
      <c r="B127" s="132"/>
      <c r="C127" s="133" t="s">
        <v>13</v>
      </c>
      <c r="D127" s="133"/>
      <c r="E127" s="133"/>
      <c r="F127" s="134">
        <f>F128</f>
        <v>872.2</v>
      </c>
      <c r="G127" s="151">
        <v>872.2</v>
      </c>
      <c r="H127" s="156">
        <v>100</v>
      </c>
      <c r="I127" s="18"/>
      <c r="J127" s="18"/>
    </row>
    <row r="128" spans="1:10" s="9" customFormat="1" ht="51">
      <c r="A128" s="50" t="s">
        <v>93</v>
      </c>
      <c r="B128" s="13"/>
      <c r="C128" s="35" t="s">
        <v>13</v>
      </c>
      <c r="D128" s="54" t="s">
        <v>82</v>
      </c>
      <c r="E128" s="35"/>
      <c r="F128" s="56">
        <v>872.2</v>
      </c>
      <c r="G128" s="56">
        <v>872.2</v>
      </c>
      <c r="H128" s="140">
        <v>100</v>
      </c>
      <c r="I128" s="18"/>
      <c r="J128" s="18"/>
    </row>
    <row r="129" spans="1:10" s="9" customFormat="1" ht="93.75" customHeight="1">
      <c r="A129" s="43" t="s">
        <v>94</v>
      </c>
      <c r="B129" s="39"/>
      <c r="C129" s="55" t="s">
        <v>13</v>
      </c>
      <c r="D129" s="58" t="s">
        <v>83</v>
      </c>
      <c r="E129" s="55"/>
      <c r="F129" s="56">
        <v>872.2</v>
      </c>
      <c r="G129" s="56">
        <v>872.2</v>
      </c>
      <c r="H129" s="140">
        <v>100</v>
      </c>
      <c r="I129" s="18"/>
      <c r="J129" s="18"/>
    </row>
    <row r="130" spans="1:10" s="9" customFormat="1" ht="107.25" customHeight="1">
      <c r="A130" s="43" t="s">
        <v>108</v>
      </c>
      <c r="B130" s="44"/>
      <c r="C130" s="55" t="s">
        <v>13</v>
      </c>
      <c r="D130" s="80" t="s">
        <v>101</v>
      </c>
      <c r="E130" s="55" t="s">
        <v>29</v>
      </c>
      <c r="F130" s="56">
        <v>872.2</v>
      </c>
      <c r="G130" s="56">
        <v>872.2</v>
      </c>
      <c r="H130" s="140">
        <v>100</v>
      </c>
      <c r="I130" s="18"/>
      <c r="J130" s="18"/>
    </row>
    <row r="131" spans="1:10" s="9" customFormat="1" ht="81.75" customHeight="1">
      <c r="A131" s="43" t="s">
        <v>102</v>
      </c>
      <c r="B131" s="44"/>
      <c r="C131" s="55" t="s">
        <v>13</v>
      </c>
      <c r="D131" s="80" t="s">
        <v>101</v>
      </c>
      <c r="E131" s="55" t="s">
        <v>43</v>
      </c>
      <c r="F131" s="61">
        <v>872.2</v>
      </c>
      <c r="G131" s="56">
        <v>872.2</v>
      </c>
      <c r="H131" s="140">
        <v>100</v>
      </c>
      <c r="I131" s="18"/>
      <c r="J131" s="18"/>
    </row>
    <row r="132" spans="1:10" s="9" customFormat="1" ht="24.75" customHeight="1">
      <c r="A132" s="91" t="s">
        <v>68</v>
      </c>
      <c r="B132" s="44"/>
      <c r="C132" s="55" t="s">
        <v>13</v>
      </c>
      <c r="D132" s="80" t="s">
        <v>58</v>
      </c>
      <c r="E132" s="119"/>
      <c r="F132" s="56">
        <f>F133</f>
        <v>351.2</v>
      </c>
      <c r="G132" s="56">
        <f>F132</f>
        <v>351.2</v>
      </c>
      <c r="H132" s="140">
        <v>100</v>
      </c>
      <c r="I132" s="18"/>
      <c r="J132" s="18"/>
    </row>
    <row r="133" spans="1:10" s="9" customFormat="1" ht="19.5" customHeight="1">
      <c r="A133" s="92" t="s">
        <v>61</v>
      </c>
      <c r="B133" s="44"/>
      <c r="C133" s="55" t="s">
        <v>13</v>
      </c>
      <c r="D133" s="80" t="s">
        <v>60</v>
      </c>
      <c r="E133" s="119"/>
      <c r="F133" s="56">
        <f>F134+F136</f>
        <v>351.2</v>
      </c>
      <c r="G133" s="56">
        <f>G132</f>
        <v>351.2</v>
      </c>
      <c r="H133" s="140">
        <v>100</v>
      </c>
      <c r="I133" s="18"/>
      <c r="J133" s="18"/>
    </row>
    <row r="134" spans="1:10" s="9" customFormat="1" ht="42.75" customHeight="1">
      <c r="A134" s="43" t="s">
        <v>177</v>
      </c>
      <c r="B134" s="44"/>
      <c r="C134" s="55" t="s">
        <v>13</v>
      </c>
      <c r="D134" s="80" t="s">
        <v>178</v>
      </c>
      <c r="E134" s="119"/>
      <c r="F134" s="56">
        <v>109.2</v>
      </c>
      <c r="G134" s="56">
        <v>109.2</v>
      </c>
      <c r="H134" s="140">
        <v>100</v>
      </c>
      <c r="I134" s="136"/>
      <c r="J134" s="18"/>
    </row>
    <row r="135" spans="1:10" s="9" customFormat="1" ht="22.5" customHeight="1">
      <c r="A135" s="43" t="s">
        <v>170</v>
      </c>
      <c r="B135" s="44"/>
      <c r="C135" s="55" t="s">
        <v>13</v>
      </c>
      <c r="D135" s="80" t="s">
        <v>178</v>
      </c>
      <c r="E135" s="119" t="s">
        <v>169</v>
      </c>
      <c r="F135" s="56">
        <v>109.2</v>
      </c>
      <c r="G135" s="56">
        <v>109.2</v>
      </c>
      <c r="H135" s="140">
        <v>100</v>
      </c>
      <c r="I135" s="18"/>
      <c r="J135" s="18"/>
    </row>
    <row r="136" spans="1:10" s="9" customFormat="1" ht="76.5">
      <c r="A136" s="120" t="s">
        <v>167</v>
      </c>
      <c r="B136" s="44"/>
      <c r="C136" s="55" t="s">
        <v>13</v>
      </c>
      <c r="D136" s="80" t="s">
        <v>168</v>
      </c>
      <c r="E136" s="119"/>
      <c r="F136" s="56">
        <v>242</v>
      </c>
      <c r="G136" s="56">
        <v>242</v>
      </c>
      <c r="H136" s="140">
        <v>100</v>
      </c>
      <c r="I136" s="18"/>
      <c r="J136" s="18"/>
    </row>
    <row r="137" spans="1:10" s="9" customFormat="1" ht="22.5" customHeight="1" thickBot="1">
      <c r="A137" s="43" t="s">
        <v>170</v>
      </c>
      <c r="B137" s="44"/>
      <c r="C137" s="55" t="s">
        <v>13</v>
      </c>
      <c r="D137" s="80" t="s">
        <v>168</v>
      </c>
      <c r="E137" s="119" t="s">
        <v>169</v>
      </c>
      <c r="F137" s="56">
        <v>242</v>
      </c>
      <c r="G137" s="56">
        <v>242</v>
      </c>
      <c r="H137" s="140">
        <v>100</v>
      </c>
      <c r="I137" s="18"/>
      <c r="J137" s="18"/>
    </row>
    <row r="138" spans="1:10" s="9" customFormat="1" ht="28.5" customHeight="1" thickBot="1">
      <c r="A138" s="113" t="s">
        <v>144</v>
      </c>
      <c r="B138" s="108" t="s">
        <v>145</v>
      </c>
      <c r="C138" s="69"/>
      <c r="D138" s="109"/>
      <c r="E138" s="115"/>
      <c r="F138" s="110">
        <v>0</v>
      </c>
      <c r="G138" s="110">
        <v>0</v>
      </c>
      <c r="H138" s="151">
        <v>0</v>
      </c>
      <c r="I138" s="18"/>
      <c r="J138" s="18"/>
    </row>
    <row r="139" spans="1:10" s="9" customFormat="1" ht="21.75" customHeight="1">
      <c r="A139" s="116" t="s">
        <v>146</v>
      </c>
      <c r="B139" s="45"/>
      <c r="C139" s="14" t="s">
        <v>147</v>
      </c>
      <c r="D139" s="54"/>
      <c r="E139" s="81"/>
      <c r="F139" s="127">
        <v>0</v>
      </c>
      <c r="G139" s="127">
        <v>0</v>
      </c>
      <c r="H139" s="146">
        <v>0</v>
      </c>
      <c r="I139" s="18"/>
      <c r="J139" s="18"/>
    </row>
    <row r="140" spans="1:10" s="9" customFormat="1" ht="96.75" customHeight="1">
      <c r="A140" s="94" t="s">
        <v>148</v>
      </c>
      <c r="B140" s="45"/>
      <c r="C140" s="53" t="s">
        <v>147</v>
      </c>
      <c r="D140" s="54" t="s">
        <v>139</v>
      </c>
      <c r="E140" s="54"/>
      <c r="F140" s="52">
        <v>0</v>
      </c>
      <c r="G140" s="52">
        <v>0</v>
      </c>
      <c r="H140" s="146">
        <v>0</v>
      </c>
      <c r="I140" s="18"/>
      <c r="J140" s="18"/>
    </row>
    <row r="141" spans="1:10" s="9" customFormat="1" ht="104.25" customHeight="1">
      <c r="A141" s="94" t="s">
        <v>149</v>
      </c>
      <c r="B141" s="45"/>
      <c r="C141" s="53" t="s">
        <v>147</v>
      </c>
      <c r="D141" s="54" t="s">
        <v>140</v>
      </c>
      <c r="E141" s="54"/>
      <c r="F141" s="52">
        <v>0</v>
      </c>
      <c r="G141" s="52">
        <v>0</v>
      </c>
      <c r="H141" s="146">
        <v>0</v>
      </c>
      <c r="I141" s="18"/>
      <c r="J141" s="18"/>
    </row>
    <row r="142" spans="1:10" s="9" customFormat="1" ht="18.75" customHeight="1" thickBot="1">
      <c r="A142" s="94" t="s">
        <v>150</v>
      </c>
      <c r="B142" s="45"/>
      <c r="C142" s="53" t="s">
        <v>147</v>
      </c>
      <c r="D142" s="54" t="s">
        <v>140</v>
      </c>
      <c r="E142" s="54" t="s">
        <v>151</v>
      </c>
      <c r="F142" s="126">
        <v>0</v>
      </c>
      <c r="G142" s="126">
        <v>0</v>
      </c>
      <c r="H142" s="157">
        <v>0</v>
      </c>
      <c r="I142" s="18"/>
      <c r="J142" s="18"/>
    </row>
    <row r="143" spans="1:10" s="26" customFormat="1" ht="18.75" thickBot="1">
      <c r="A143" s="168" t="s">
        <v>14</v>
      </c>
      <c r="B143" s="169"/>
      <c r="C143" s="169"/>
      <c r="D143" s="169"/>
      <c r="E143" s="170"/>
      <c r="F143" s="135">
        <f>F16+F52+F58+F78+F92+F126+F138</f>
        <v>12364.199999999999</v>
      </c>
      <c r="G143" s="139">
        <f>G52+G58+G92+G126+G138+G16+G78</f>
        <v>11247.4</v>
      </c>
      <c r="H143" s="124"/>
      <c r="I143" s="25"/>
      <c r="J143" s="25"/>
    </row>
    <row r="144" spans="1:10" s="3" customFormat="1" ht="18">
      <c r="A144" s="21"/>
      <c r="B144" s="21"/>
      <c r="C144" s="162"/>
      <c r="D144" s="162"/>
      <c r="E144" s="6"/>
      <c r="F144" s="5"/>
      <c r="G144" s="7"/>
      <c r="H144" s="7"/>
      <c r="I144" s="7"/>
      <c r="J144" s="7"/>
    </row>
    <row r="145" spans="1:6" ht="12.75">
      <c r="A145" s="3"/>
      <c r="B145" s="3"/>
      <c r="C145" s="4"/>
      <c r="D145" s="4"/>
      <c r="E145" s="11"/>
      <c r="F145" s="5"/>
    </row>
    <row r="146" spans="1:6" ht="12.75">
      <c r="A146" s="3"/>
      <c r="B146" s="3"/>
      <c r="C146" s="4"/>
      <c r="D146" s="4"/>
      <c r="E146" s="11"/>
      <c r="F146" s="5"/>
    </row>
    <row r="147" spans="1:6" ht="12.75">
      <c r="A147" s="3"/>
      <c r="B147" s="3"/>
      <c r="C147" s="4"/>
      <c r="D147" s="4"/>
      <c r="E147" s="11"/>
      <c r="F147" s="5"/>
    </row>
    <row r="148" spans="1:6" ht="12.75">
      <c r="A148" s="3"/>
      <c r="B148" s="3"/>
      <c r="C148" s="4"/>
      <c r="D148" s="4"/>
      <c r="E148" s="11"/>
      <c r="F148" s="5"/>
    </row>
    <row r="149" spans="1:6" ht="12.75">
      <c r="A149" s="3"/>
      <c r="B149" s="3"/>
      <c r="C149" s="4"/>
      <c r="D149" s="4"/>
      <c r="E149" s="11"/>
      <c r="F149" s="5"/>
    </row>
    <row r="150" spans="1:6" ht="12.75">
      <c r="A150" s="3"/>
      <c r="B150" s="3"/>
      <c r="C150" s="4"/>
      <c r="D150" s="4"/>
      <c r="E150" s="11"/>
      <c r="F150" s="5"/>
    </row>
    <row r="151" spans="1:6" ht="12.75">
      <c r="A151" s="3"/>
      <c r="B151" s="3"/>
      <c r="C151" s="4"/>
      <c r="D151" s="4"/>
      <c r="E151" s="11"/>
      <c r="F151" s="5"/>
    </row>
    <row r="152" spans="1:6" ht="12.75">
      <c r="A152" s="3"/>
      <c r="B152" s="3"/>
      <c r="C152" s="4"/>
      <c r="D152" s="4"/>
      <c r="E152" s="11"/>
      <c r="F152" s="5"/>
    </row>
    <row r="153" spans="1:6" ht="12.75">
      <c r="A153" s="3"/>
      <c r="B153" s="3"/>
      <c r="C153" s="4"/>
      <c r="D153" s="4"/>
      <c r="E153" s="11"/>
      <c r="F153" s="5"/>
    </row>
    <row r="154" spans="1:6" ht="12.75">
      <c r="A154" s="3"/>
      <c r="B154" s="3"/>
      <c r="C154" s="4"/>
      <c r="D154" s="4"/>
      <c r="E154" s="11"/>
      <c r="F154" s="5"/>
    </row>
    <row r="155" spans="1:6" ht="12.75">
      <c r="A155" s="3"/>
      <c r="B155" s="3"/>
      <c r="C155" s="4"/>
      <c r="D155" s="4"/>
      <c r="E155" s="11"/>
      <c r="F155" s="5"/>
    </row>
    <row r="156" spans="1:6" ht="12.75">
      <c r="A156" s="3"/>
      <c r="B156" s="3"/>
      <c r="C156" s="4"/>
      <c r="D156" s="4"/>
      <c r="E156" s="11"/>
      <c r="F156" s="5"/>
    </row>
    <row r="157" spans="1:6" ht="12.75">
      <c r="A157" s="3"/>
      <c r="B157" s="3"/>
      <c r="C157" s="4"/>
      <c r="D157" s="4"/>
      <c r="E157" s="11"/>
      <c r="F157" s="5"/>
    </row>
    <row r="158" spans="1:6" ht="12.75">
      <c r="A158" s="3"/>
      <c r="B158" s="3"/>
      <c r="C158" s="4"/>
      <c r="D158" s="4"/>
      <c r="E158" s="11"/>
      <c r="F158" s="5"/>
    </row>
    <row r="159" spans="1:6" ht="12.75">
      <c r="A159" s="3"/>
      <c r="B159" s="3"/>
      <c r="C159" s="4"/>
      <c r="D159" s="4"/>
      <c r="E159" s="11"/>
      <c r="F159" s="5"/>
    </row>
    <row r="160" spans="1:6" ht="12.75">
      <c r="A160" s="3"/>
      <c r="B160" s="3"/>
      <c r="C160" s="4"/>
      <c r="D160" s="4"/>
      <c r="E160" s="11"/>
      <c r="F160" s="5"/>
    </row>
    <row r="161" spans="1:6" ht="12.75">
      <c r="A161" s="3"/>
      <c r="B161" s="3"/>
      <c r="C161" s="4"/>
      <c r="D161" s="4"/>
      <c r="E161" s="11"/>
      <c r="F161" s="5"/>
    </row>
    <row r="162" spans="1:6" ht="12.75">
      <c r="A162" s="3"/>
      <c r="B162" s="3"/>
      <c r="C162" s="4"/>
      <c r="D162" s="4"/>
      <c r="E162" s="11"/>
      <c r="F162" s="5"/>
    </row>
    <row r="163" spans="1:6" ht="12.75">
      <c r="A163" s="3"/>
      <c r="B163" s="3"/>
      <c r="C163" s="4"/>
      <c r="D163" s="4"/>
      <c r="E163" s="11"/>
      <c r="F163" s="5"/>
    </row>
    <row r="164" spans="1:6" ht="12.75">
      <c r="A164" s="3"/>
      <c r="B164" s="3"/>
      <c r="C164" s="4"/>
      <c r="D164" s="4"/>
      <c r="E164" s="11"/>
      <c r="F164" s="5"/>
    </row>
    <row r="165" spans="1:6" ht="12.75">
      <c r="A165" s="3"/>
      <c r="B165" s="3"/>
      <c r="C165" s="4"/>
      <c r="D165" s="4"/>
      <c r="E165" s="11"/>
      <c r="F165" s="5"/>
    </row>
    <row r="166" spans="1:6" ht="12.75">
      <c r="A166" s="3"/>
      <c r="B166" s="3"/>
      <c r="C166" s="4"/>
      <c r="D166" s="4"/>
      <c r="E166" s="11"/>
      <c r="F166" s="5"/>
    </row>
    <row r="167" spans="1:6" ht="12.75">
      <c r="A167" s="3"/>
      <c r="B167" s="3"/>
      <c r="C167" s="4"/>
      <c r="D167" s="4"/>
      <c r="E167" s="11"/>
      <c r="F167" s="5"/>
    </row>
    <row r="168" spans="1:6" ht="12.75">
      <c r="A168" s="3"/>
      <c r="B168" s="3"/>
      <c r="C168" s="4"/>
      <c r="D168" s="4"/>
      <c r="E168" s="11"/>
      <c r="F168" s="5"/>
    </row>
    <row r="169" spans="1:6" ht="12.75">
      <c r="A169" s="3"/>
      <c r="B169" s="3"/>
      <c r="C169" s="4"/>
      <c r="D169" s="4"/>
      <c r="E169" s="11"/>
      <c r="F169" s="5"/>
    </row>
    <row r="170" spans="1:6" ht="12.75">
      <c r="A170" s="3"/>
      <c r="B170" s="3"/>
      <c r="C170" s="4"/>
      <c r="D170" s="4"/>
      <c r="E170" s="11"/>
      <c r="F170" s="5"/>
    </row>
    <row r="171" spans="1:6" ht="12.75">
      <c r="A171" s="3"/>
      <c r="B171" s="3"/>
      <c r="C171" s="4"/>
      <c r="D171" s="4"/>
      <c r="E171" s="11"/>
      <c r="F171" s="5"/>
    </row>
    <row r="172" spans="1:6" ht="12.75">
      <c r="A172" s="3"/>
      <c r="B172" s="3"/>
      <c r="C172" s="4"/>
      <c r="D172" s="4"/>
      <c r="E172" s="11"/>
      <c r="F172" s="5"/>
    </row>
    <row r="173" spans="1:6" ht="12.75">
      <c r="A173" s="3"/>
      <c r="B173" s="3"/>
      <c r="C173" s="4"/>
      <c r="D173" s="4"/>
      <c r="E173" s="11"/>
      <c r="F173" s="5"/>
    </row>
    <row r="174" spans="1:6" ht="12.75">
      <c r="A174" s="3"/>
      <c r="B174" s="3"/>
      <c r="C174" s="4"/>
      <c r="D174" s="4"/>
      <c r="E174" s="11"/>
      <c r="F174" s="5"/>
    </row>
    <row r="175" spans="1:6" ht="12.75">
      <c r="A175" s="3"/>
      <c r="B175" s="3"/>
      <c r="C175" s="4"/>
      <c r="D175" s="4"/>
      <c r="E175" s="11"/>
      <c r="F175" s="5"/>
    </row>
    <row r="176" spans="1:6" ht="12.75">
      <c r="A176" s="3"/>
      <c r="B176" s="3"/>
      <c r="C176" s="4"/>
      <c r="D176" s="4"/>
      <c r="E176" s="11"/>
      <c r="F176" s="5"/>
    </row>
    <row r="177" spans="1:6" ht="12.75">
      <c r="A177" s="3"/>
      <c r="B177" s="3"/>
      <c r="C177" s="4"/>
      <c r="D177" s="4"/>
      <c r="E177" s="11"/>
      <c r="F177" s="5"/>
    </row>
    <row r="178" spans="1:6" ht="12.75">
      <c r="A178" s="3"/>
      <c r="B178" s="3"/>
      <c r="C178" s="4"/>
      <c r="D178" s="4"/>
      <c r="E178" s="11"/>
      <c r="F178" s="5"/>
    </row>
    <row r="179" spans="1:6" ht="12.75">
      <c r="A179" s="3"/>
      <c r="B179" s="3"/>
      <c r="C179" s="4"/>
      <c r="D179" s="4"/>
      <c r="E179" s="11"/>
      <c r="F179" s="5"/>
    </row>
    <row r="180" spans="1:6" ht="12.75">
      <c r="A180" s="3"/>
      <c r="B180" s="3"/>
      <c r="C180" s="4"/>
      <c r="D180" s="4"/>
      <c r="E180" s="11"/>
      <c r="F180" s="5"/>
    </row>
    <row r="181" spans="1:6" ht="12.75">
      <c r="A181" s="3"/>
      <c r="B181" s="3"/>
      <c r="C181" s="4"/>
      <c r="D181" s="4"/>
      <c r="E181" s="11"/>
      <c r="F181" s="5"/>
    </row>
    <row r="182" spans="1:6" ht="12.75">
      <c r="A182" s="3"/>
      <c r="B182" s="3"/>
      <c r="C182" s="4"/>
      <c r="D182" s="4"/>
      <c r="E182" s="11"/>
      <c r="F182" s="5"/>
    </row>
    <row r="183" spans="1:6" ht="12.75">
      <c r="A183" s="3"/>
      <c r="B183" s="3"/>
      <c r="C183" s="4"/>
      <c r="D183" s="4"/>
      <c r="E183" s="11"/>
      <c r="F183" s="5"/>
    </row>
    <row r="184" spans="1:6" ht="12.75">
      <c r="A184" s="3"/>
      <c r="B184" s="3"/>
      <c r="C184" s="4"/>
      <c r="D184" s="4"/>
      <c r="E184" s="11"/>
      <c r="F184" s="5"/>
    </row>
    <row r="185" spans="1:6" ht="12.75">
      <c r="A185" s="3"/>
      <c r="B185" s="3"/>
      <c r="C185" s="4"/>
      <c r="D185" s="4"/>
      <c r="E185" s="11"/>
      <c r="F185" s="5"/>
    </row>
    <row r="186" spans="1:6" ht="12.75">
      <c r="A186" s="3"/>
      <c r="B186" s="3"/>
      <c r="C186" s="4"/>
      <c r="D186" s="4"/>
      <c r="E186" s="11"/>
      <c r="F186" s="5"/>
    </row>
    <row r="187" spans="1:6" ht="12.75">
      <c r="A187" s="3"/>
      <c r="B187" s="3"/>
      <c r="C187" s="4"/>
      <c r="D187" s="4"/>
      <c r="E187" s="11"/>
      <c r="F187" s="5"/>
    </row>
    <row r="188" spans="1:6" ht="12.75">
      <c r="A188" s="3"/>
      <c r="B188" s="3"/>
      <c r="C188" s="4"/>
      <c r="D188" s="4"/>
      <c r="E188" s="11"/>
      <c r="F188" s="5"/>
    </row>
    <row r="189" spans="1:6" ht="12.75">
      <c r="A189" s="3"/>
      <c r="B189" s="3"/>
      <c r="C189" s="4"/>
      <c r="D189" s="4"/>
      <c r="E189" s="11"/>
      <c r="F189" s="5"/>
    </row>
    <row r="190" spans="1:6" ht="12.75">
      <c r="A190" s="3"/>
      <c r="B190" s="3"/>
      <c r="C190" s="4"/>
      <c r="D190" s="4"/>
      <c r="E190" s="11"/>
      <c r="F190" s="5"/>
    </row>
    <row r="191" spans="1:6" ht="12.75">
      <c r="A191" s="3"/>
      <c r="B191" s="3"/>
      <c r="C191" s="4"/>
      <c r="D191" s="4"/>
      <c r="E191" s="11"/>
      <c r="F191" s="5"/>
    </row>
    <row r="192" spans="1:6" ht="12.75">
      <c r="A192" s="3"/>
      <c r="B192" s="3"/>
      <c r="C192" s="4"/>
      <c r="D192" s="4"/>
      <c r="E192" s="11"/>
      <c r="F192" s="5"/>
    </row>
    <row r="193" spans="1:6" ht="12.75">
      <c r="A193" s="3"/>
      <c r="B193" s="3"/>
      <c r="C193" s="4"/>
      <c r="D193" s="4"/>
      <c r="E193" s="11"/>
      <c r="F193" s="5"/>
    </row>
    <row r="194" spans="1:6" ht="12.75">
      <c r="A194" s="3"/>
      <c r="B194" s="3"/>
      <c r="C194" s="4"/>
      <c r="D194" s="4"/>
      <c r="E194" s="11"/>
      <c r="F194" s="5"/>
    </row>
    <row r="195" spans="1:6" ht="12.75">
      <c r="A195" s="3"/>
      <c r="B195" s="3"/>
      <c r="C195" s="4"/>
      <c r="D195" s="4"/>
      <c r="E195" s="11"/>
      <c r="F195" s="5"/>
    </row>
    <row r="196" spans="1:6" ht="12.75">
      <c r="A196" s="3"/>
      <c r="B196" s="3"/>
      <c r="C196" s="4"/>
      <c r="D196" s="4"/>
      <c r="E196" s="11"/>
      <c r="F196" s="5"/>
    </row>
    <row r="197" spans="1:6" ht="12.75">
      <c r="A197" s="3"/>
      <c r="B197" s="3"/>
      <c r="C197" s="4"/>
      <c r="D197" s="4"/>
      <c r="E197" s="11"/>
      <c r="F197" s="5"/>
    </row>
    <row r="198" spans="1:6" ht="12.75">
      <c r="A198" s="3"/>
      <c r="B198" s="3"/>
      <c r="C198" s="4"/>
      <c r="D198" s="4"/>
      <c r="E198" s="11"/>
      <c r="F198" s="5"/>
    </row>
    <row r="199" spans="1:6" ht="12.75">
      <c r="A199" s="3"/>
      <c r="B199" s="3"/>
      <c r="C199" s="4"/>
      <c r="D199" s="4"/>
      <c r="E199" s="11"/>
      <c r="F199" s="5"/>
    </row>
    <row r="200" spans="1:6" ht="12.75">
      <c r="A200" s="3"/>
      <c r="B200" s="3"/>
      <c r="C200" s="4"/>
      <c r="D200" s="4"/>
      <c r="E200" s="11"/>
      <c r="F200" s="5"/>
    </row>
    <row r="201" spans="1:6" ht="12.75">
      <c r="A201" s="3"/>
      <c r="B201" s="3"/>
      <c r="C201" s="4"/>
      <c r="D201" s="4"/>
      <c r="E201" s="11"/>
      <c r="F201" s="5"/>
    </row>
    <row r="202" spans="1:6" ht="12.75">
      <c r="A202" s="3"/>
      <c r="B202" s="3"/>
      <c r="C202" s="4"/>
      <c r="D202" s="4"/>
      <c r="E202" s="11"/>
      <c r="F202" s="5"/>
    </row>
    <row r="203" spans="5:6" ht="12.75">
      <c r="E203" s="10"/>
      <c r="F203" s="17"/>
    </row>
    <row r="204" spans="5:6" ht="12.75">
      <c r="E204" s="10"/>
      <c r="F204" s="17"/>
    </row>
    <row r="205" spans="5:6" ht="12.75">
      <c r="E205" s="10"/>
      <c r="F205" s="17"/>
    </row>
    <row r="206" spans="5:6" ht="12.75">
      <c r="E206" s="10"/>
      <c r="F206" s="17"/>
    </row>
    <row r="207" spans="5:6" ht="12.75">
      <c r="E207" s="10"/>
      <c r="F207" s="17"/>
    </row>
    <row r="208" spans="5:6" ht="12.75">
      <c r="E208" s="10"/>
      <c r="F208" s="17"/>
    </row>
    <row r="209" spans="5:6" ht="12.75">
      <c r="E209" s="10"/>
      <c r="F209" s="17"/>
    </row>
    <row r="210" spans="5:6" ht="12.75">
      <c r="E210" s="10"/>
      <c r="F210" s="17"/>
    </row>
    <row r="211" spans="5:6" ht="12.75">
      <c r="E211" s="10"/>
      <c r="F211" s="17"/>
    </row>
    <row r="212" spans="5:6" ht="12.75">
      <c r="E212" s="10"/>
      <c r="F212" s="17"/>
    </row>
    <row r="213" spans="5:6" ht="12.75">
      <c r="E213" s="10"/>
      <c r="F213" s="17"/>
    </row>
    <row r="214" spans="5:6" ht="12.75">
      <c r="E214" s="10"/>
      <c r="F214" s="17"/>
    </row>
    <row r="215" spans="5:6" ht="12.75">
      <c r="E215" s="10"/>
      <c r="F215" s="17"/>
    </row>
    <row r="216" spans="5:6" ht="12.75">
      <c r="E216" s="10"/>
      <c r="F216" s="17"/>
    </row>
    <row r="217" spans="5:6" ht="12.75">
      <c r="E217" s="10"/>
      <c r="F217" s="17"/>
    </row>
    <row r="218" spans="5:6" ht="12.75">
      <c r="E218" s="10"/>
      <c r="F218" s="17"/>
    </row>
    <row r="219" spans="5:6" ht="12.75">
      <c r="E219" s="10"/>
      <c r="F219" s="17"/>
    </row>
    <row r="220" spans="5:6" ht="12.75">
      <c r="E220" s="10"/>
      <c r="F220" s="17"/>
    </row>
    <row r="221" spans="5:6" ht="12.75">
      <c r="E221" s="10"/>
      <c r="F221" s="17"/>
    </row>
    <row r="222" spans="5:6" ht="12.75">
      <c r="E222" s="10"/>
      <c r="F222" s="17"/>
    </row>
    <row r="223" spans="5:6" ht="12.75">
      <c r="E223" s="10"/>
      <c r="F223" s="17"/>
    </row>
    <row r="224" spans="5:6" ht="12.75">
      <c r="E224" s="10"/>
      <c r="F224" s="17"/>
    </row>
    <row r="225" spans="5:6" ht="12.75">
      <c r="E225" s="10"/>
      <c r="F225" s="17"/>
    </row>
    <row r="226" spans="5:6" ht="12.75">
      <c r="E226" s="10"/>
      <c r="F226" s="17"/>
    </row>
    <row r="227" spans="5:6" ht="12.75">
      <c r="E227" s="10"/>
      <c r="F227" s="17"/>
    </row>
    <row r="228" spans="5:6" ht="12.75">
      <c r="E228" s="10"/>
      <c r="F228" s="17"/>
    </row>
    <row r="229" spans="5:6" ht="12.75">
      <c r="E229" s="10"/>
      <c r="F229" s="17"/>
    </row>
    <row r="230" spans="5:6" ht="12.75">
      <c r="E230" s="10"/>
      <c r="F230" s="17"/>
    </row>
    <row r="231" spans="5:6" ht="12.75">
      <c r="E231" s="10"/>
      <c r="F231" s="17"/>
    </row>
    <row r="232" spans="5:6" ht="12.75">
      <c r="E232" s="10"/>
      <c r="F232" s="17"/>
    </row>
    <row r="233" spans="5:6" ht="12.75">
      <c r="E233" s="10"/>
      <c r="F233" s="17"/>
    </row>
    <row r="234" spans="5:6" ht="12.75">
      <c r="E234" s="10"/>
      <c r="F234" s="17"/>
    </row>
    <row r="235" spans="5:6" ht="12.75">
      <c r="E235" s="10"/>
      <c r="F235" s="17"/>
    </row>
    <row r="236" spans="5:6" ht="12.75">
      <c r="E236" s="10"/>
      <c r="F236" s="17"/>
    </row>
    <row r="237" spans="5:6" ht="12.75">
      <c r="E237" s="10"/>
      <c r="F237" s="17"/>
    </row>
    <row r="238" spans="5:6" ht="12.75">
      <c r="E238" s="10"/>
      <c r="F238" s="17"/>
    </row>
    <row r="239" spans="5:6" ht="12.75">
      <c r="E239" s="10"/>
      <c r="F239" s="17"/>
    </row>
    <row r="240" spans="5:6" ht="12.75">
      <c r="E240" s="10"/>
      <c r="F240" s="17"/>
    </row>
    <row r="241" spans="5:6" ht="12.75">
      <c r="E241" s="10"/>
      <c r="F241" s="17"/>
    </row>
    <row r="242" spans="5:6" ht="12.75">
      <c r="E242" s="10"/>
      <c r="F242" s="17"/>
    </row>
    <row r="243" spans="5:6" ht="12.75">
      <c r="E243" s="10"/>
      <c r="F243" s="17"/>
    </row>
    <row r="244" spans="5:6" ht="12.75">
      <c r="E244" s="10"/>
      <c r="F244" s="17"/>
    </row>
    <row r="245" spans="5:6" ht="12.75">
      <c r="E245" s="10"/>
      <c r="F245" s="17"/>
    </row>
    <row r="246" spans="5:6" ht="12.75">
      <c r="E246" s="10"/>
      <c r="F246" s="17"/>
    </row>
    <row r="247" spans="5:6" ht="12.75">
      <c r="E247" s="10"/>
      <c r="F247" s="17"/>
    </row>
    <row r="248" spans="5:6" ht="12.75">
      <c r="E248" s="10"/>
      <c r="F248" s="17"/>
    </row>
    <row r="249" spans="5:6" ht="12.75">
      <c r="E249" s="10"/>
      <c r="F249" s="17"/>
    </row>
    <row r="250" spans="5:6" ht="12.75">
      <c r="E250" s="10"/>
      <c r="F250" s="17"/>
    </row>
    <row r="251" spans="5:6" ht="12.75">
      <c r="E251" s="10"/>
      <c r="F251" s="17"/>
    </row>
    <row r="252" spans="5:6" ht="12.75">
      <c r="E252" s="10"/>
      <c r="F252" s="17"/>
    </row>
    <row r="253" spans="5:6" ht="12.75">
      <c r="E253" s="10"/>
      <c r="F253" s="17"/>
    </row>
    <row r="254" spans="5:6" ht="12.75">
      <c r="E254" s="10"/>
      <c r="F254" s="17"/>
    </row>
    <row r="255" spans="5:6" ht="12.75">
      <c r="E255" s="10"/>
      <c r="F255" s="17"/>
    </row>
    <row r="256" spans="5:6" ht="12.75">
      <c r="E256" s="10"/>
      <c r="F256" s="17"/>
    </row>
    <row r="257" spans="5:6" ht="12.75">
      <c r="E257" s="10"/>
      <c r="F257" s="17"/>
    </row>
    <row r="258" spans="5:6" ht="12.75">
      <c r="E258" s="10"/>
      <c r="F258" s="17"/>
    </row>
    <row r="259" spans="5:6" ht="12.75">
      <c r="E259" s="10"/>
      <c r="F259" s="17"/>
    </row>
    <row r="260" spans="5:6" ht="12.75">
      <c r="E260" s="10"/>
      <c r="F260" s="17"/>
    </row>
    <row r="261" spans="5:6" ht="12.75">
      <c r="E261" s="10"/>
      <c r="F261" s="17"/>
    </row>
    <row r="262" spans="5:6" ht="12.75">
      <c r="E262" s="10"/>
      <c r="F262" s="17"/>
    </row>
    <row r="263" spans="5:6" ht="12.75">
      <c r="E263" s="10"/>
      <c r="F263" s="17"/>
    </row>
    <row r="264" spans="5:6" ht="12.75">
      <c r="E264" s="10"/>
      <c r="F264" s="17"/>
    </row>
    <row r="265" spans="5:6" ht="12.75">
      <c r="E265" s="10"/>
      <c r="F265" s="17"/>
    </row>
    <row r="266" spans="5:6" ht="12.75">
      <c r="E266" s="10"/>
      <c r="F266" s="17"/>
    </row>
    <row r="267" spans="5:6" ht="12.75">
      <c r="E267" s="10"/>
      <c r="F267" s="17"/>
    </row>
    <row r="268" spans="5:6" ht="12.75">
      <c r="E268" s="10"/>
      <c r="F268" s="17"/>
    </row>
    <row r="269" spans="5:6" ht="12.75">
      <c r="E269" s="10"/>
      <c r="F269" s="17"/>
    </row>
    <row r="270" spans="5:6" ht="12.75">
      <c r="E270" s="10"/>
      <c r="F270" s="17"/>
    </row>
    <row r="271" spans="5:6" ht="12.75">
      <c r="E271" s="10"/>
      <c r="F271" s="17"/>
    </row>
    <row r="272" spans="5:6" ht="12.75">
      <c r="E272" s="10"/>
      <c r="F272" s="17"/>
    </row>
    <row r="273" spans="5:6" ht="12.75">
      <c r="E273" s="10"/>
      <c r="F273" s="17"/>
    </row>
    <row r="274" spans="5:6" ht="12.75">
      <c r="E274" s="10"/>
      <c r="F274" s="17"/>
    </row>
    <row r="275" spans="5:6" ht="12.75">
      <c r="E275" s="10"/>
      <c r="F275" s="17"/>
    </row>
    <row r="276" spans="5:6" ht="12.75">
      <c r="E276" s="10"/>
      <c r="F276" s="17"/>
    </row>
    <row r="277" spans="5:6" ht="12.75">
      <c r="E277" s="10"/>
      <c r="F277" s="17"/>
    </row>
    <row r="278" spans="5:6" ht="12.75">
      <c r="E278" s="10"/>
      <c r="F278" s="17"/>
    </row>
    <row r="279" spans="5:6" ht="12.75">
      <c r="E279" s="10"/>
      <c r="F279" s="17"/>
    </row>
    <row r="280" spans="5:6" ht="12.75">
      <c r="E280" s="10"/>
      <c r="F280" s="17"/>
    </row>
    <row r="281" spans="5:6" ht="12.75">
      <c r="E281" s="10"/>
      <c r="F281" s="17"/>
    </row>
    <row r="282" spans="5:6" ht="12.75">
      <c r="E282" s="10"/>
      <c r="F282" s="17"/>
    </row>
    <row r="283" spans="5:6" ht="12.75">
      <c r="E283" s="10"/>
      <c r="F283" s="17"/>
    </row>
    <row r="284" spans="5:6" ht="12.75">
      <c r="E284" s="10"/>
      <c r="F284" s="17"/>
    </row>
    <row r="285" spans="5:6" ht="12.75">
      <c r="E285" s="10"/>
      <c r="F285" s="17"/>
    </row>
    <row r="286" spans="5:6" ht="12.75">
      <c r="E286" s="10"/>
      <c r="F286" s="17"/>
    </row>
    <row r="287" spans="5:6" ht="12.75">
      <c r="E287" s="10"/>
      <c r="F287" s="17"/>
    </row>
    <row r="288" spans="5:6" ht="12.75">
      <c r="E288" s="10"/>
      <c r="F288" s="17"/>
    </row>
    <row r="289" spans="5:6" ht="12.75">
      <c r="E289" s="10"/>
      <c r="F289" s="17"/>
    </row>
    <row r="290" spans="5:6" ht="12.75">
      <c r="E290" s="10"/>
      <c r="F290" s="17"/>
    </row>
    <row r="291" spans="5:6" ht="12.75">
      <c r="E291" s="10"/>
      <c r="F291" s="17"/>
    </row>
    <row r="292" spans="5:6" ht="12.75">
      <c r="E292" s="10"/>
      <c r="F292" s="17"/>
    </row>
    <row r="293" spans="5:6" ht="12.75">
      <c r="E293" s="10"/>
      <c r="F293" s="17"/>
    </row>
    <row r="294" spans="5:6" ht="12.75">
      <c r="E294" s="10"/>
      <c r="F294" s="17"/>
    </row>
    <row r="295" spans="5:6" ht="12.75">
      <c r="E295" s="10"/>
      <c r="F295" s="17"/>
    </row>
    <row r="296" spans="5:6" ht="12.75">
      <c r="E296" s="10"/>
      <c r="F296" s="17"/>
    </row>
    <row r="297" spans="5:6" ht="12.75">
      <c r="E297" s="10"/>
      <c r="F297" s="17"/>
    </row>
    <row r="298" spans="5:6" ht="12.75">
      <c r="E298" s="10"/>
      <c r="F298" s="17"/>
    </row>
    <row r="299" spans="5:6" ht="12.75">
      <c r="E299" s="10"/>
      <c r="F299" s="17"/>
    </row>
    <row r="300" spans="5:6" ht="12.75">
      <c r="E300" s="10"/>
      <c r="F300" s="17"/>
    </row>
    <row r="301" spans="5:6" ht="12.75">
      <c r="E301" s="10"/>
      <c r="F301" s="17"/>
    </row>
    <row r="302" spans="5:6" ht="12.75">
      <c r="E302" s="10"/>
      <c r="F302" s="17"/>
    </row>
    <row r="303" spans="5:6" ht="12.75">
      <c r="E303" s="10"/>
      <c r="F303" s="17"/>
    </row>
    <row r="304" spans="5:6" ht="12.75">
      <c r="E304" s="10"/>
      <c r="F304" s="17"/>
    </row>
    <row r="305" spans="5:6" ht="12.75">
      <c r="E305" s="10"/>
      <c r="F305" s="17"/>
    </row>
    <row r="306" spans="5:6" ht="12.75">
      <c r="E306" s="10"/>
      <c r="F306" s="17"/>
    </row>
    <row r="307" spans="5:6" ht="12.75">
      <c r="E307" s="10"/>
      <c r="F307" s="17"/>
    </row>
    <row r="308" spans="5:6" ht="12.75">
      <c r="E308" s="10"/>
      <c r="F308" s="17"/>
    </row>
    <row r="309" spans="5:6" ht="12.75">
      <c r="E309" s="10"/>
      <c r="F309" s="17"/>
    </row>
    <row r="310" spans="5:6" ht="12.75">
      <c r="E310" s="10"/>
      <c r="F310" s="17"/>
    </row>
    <row r="311" spans="5:6" ht="12.75">
      <c r="E311" s="10"/>
      <c r="F311" s="17"/>
    </row>
    <row r="312" spans="5:6" ht="12.75">
      <c r="E312" s="10"/>
      <c r="F312" s="17"/>
    </row>
    <row r="313" spans="5:6" ht="12.75">
      <c r="E313" s="10"/>
      <c r="F313" s="17"/>
    </row>
    <row r="314" spans="5:6" ht="12.75">
      <c r="E314" s="10"/>
      <c r="F314" s="17"/>
    </row>
    <row r="315" spans="5:6" ht="12.75">
      <c r="E315" s="10"/>
      <c r="F315" s="17"/>
    </row>
    <row r="316" spans="5:6" ht="12.75">
      <c r="E316" s="10"/>
      <c r="F316" s="17"/>
    </row>
    <row r="317" spans="5:6" ht="12.75">
      <c r="E317" s="10"/>
      <c r="F317" s="17"/>
    </row>
    <row r="318" spans="5:6" ht="12.75">
      <c r="E318" s="10"/>
      <c r="F318" s="17"/>
    </row>
    <row r="319" spans="5:6" ht="12.75">
      <c r="E319" s="10"/>
      <c r="F319" s="17"/>
    </row>
    <row r="320" spans="5:6" ht="12.75">
      <c r="E320" s="10"/>
      <c r="F320" s="17"/>
    </row>
    <row r="321" spans="5:6" ht="12.75">
      <c r="E321" s="10"/>
      <c r="F321" s="17"/>
    </row>
    <row r="322" spans="5:6" ht="12.75">
      <c r="E322" s="10"/>
      <c r="F322" s="17"/>
    </row>
    <row r="323" spans="5:6" ht="12.75">
      <c r="E323" s="10"/>
      <c r="F323" s="17"/>
    </row>
    <row r="324" spans="5:6" ht="12.75">
      <c r="E324" s="10"/>
      <c r="F324" s="17"/>
    </row>
    <row r="325" spans="5:6" ht="12.75">
      <c r="E325" s="10"/>
      <c r="F325" s="17"/>
    </row>
    <row r="326" spans="5:6" ht="12.75">
      <c r="E326" s="10"/>
      <c r="F326" s="17"/>
    </row>
    <row r="327" spans="5:6" ht="12.75">
      <c r="E327" s="10"/>
      <c r="F327" s="17"/>
    </row>
    <row r="328" spans="5:6" ht="12.75">
      <c r="E328" s="10"/>
      <c r="F328" s="17"/>
    </row>
    <row r="329" spans="5:6" ht="12.75">
      <c r="E329" s="10"/>
      <c r="F329" s="17"/>
    </row>
    <row r="330" spans="5:6" ht="12.75">
      <c r="E330" s="10"/>
      <c r="F330" s="17"/>
    </row>
    <row r="331" spans="5:6" ht="12.75">
      <c r="E331" s="10"/>
      <c r="F331" s="17"/>
    </row>
    <row r="332" spans="5:6" ht="12.75">
      <c r="E332" s="10"/>
      <c r="F332" s="17"/>
    </row>
    <row r="333" spans="5:6" ht="12.75">
      <c r="E333" s="10"/>
      <c r="F333" s="17"/>
    </row>
    <row r="334" spans="5:6" ht="12.75">
      <c r="E334" s="10"/>
      <c r="F334" s="17"/>
    </row>
    <row r="335" spans="5:6" ht="12.75">
      <c r="E335" s="10"/>
      <c r="F335" s="17"/>
    </row>
    <row r="336" spans="5:6" ht="12.75">
      <c r="E336" s="10"/>
      <c r="F336" s="17"/>
    </row>
    <row r="337" spans="5:6" ht="12.75">
      <c r="E337" s="10"/>
      <c r="F337" s="17"/>
    </row>
    <row r="338" spans="5:6" ht="12.75">
      <c r="E338" s="10"/>
      <c r="F338" s="17"/>
    </row>
    <row r="339" spans="5:6" ht="12.75">
      <c r="E339" s="10"/>
      <c r="F339" s="17"/>
    </row>
    <row r="340" spans="5:6" ht="12.75">
      <c r="E340" s="10"/>
      <c r="F340" s="17"/>
    </row>
    <row r="341" spans="5:6" ht="12.75">
      <c r="E341" s="10"/>
      <c r="F341" s="17"/>
    </row>
    <row r="342" spans="5:6" ht="12.75">
      <c r="E342" s="10"/>
      <c r="F342" s="17"/>
    </row>
    <row r="343" spans="5:6" ht="12.75">
      <c r="E343" s="10"/>
      <c r="F343" s="17"/>
    </row>
    <row r="344" spans="5:6" ht="12.75">
      <c r="E344" s="10"/>
      <c r="F344" s="17"/>
    </row>
    <row r="345" spans="5:6" ht="12.75">
      <c r="E345" s="10"/>
      <c r="F345" s="17"/>
    </row>
    <row r="346" spans="5:6" ht="12.75">
      <c r="E346" s="10"/>
      <c r="F346" s="17"/>
    </row>
    <row r="347" spans="5:6" ht="12.75">
      <c r="E347" s="10"/>
      <c r="F347" s="17"/>
    </row>
    <row r="348" spans="5:6" ht="12.75">
      <c r="E348" s="10"/>
      <c r="F348" s="17"/>
    </row>
    <row r="349" spans="5:6" ht="12.75">
      <c r="E349" s="10"/>
      <c r="F349" s="17"/>
    </row>
    <row r="350" spans="5:6" ht="12.75">
      <c r="E350" s="10"/>
      <c r="F350" s="17"/>
    </row>
    <row r="351" spans="5:6" ht="12.75">
      <c r="E351" s="10"/>
      <c r="F351" s="17"/>
    </row>
    <row r="352" spans="5:6" ht="12.75">
      <c r="E352" s="10"/>
      <c r="F352" s="17"/>
    </row>
    <row r="353" spans="5:6" ht="12.75">
      <c r="E353" s="10"/>
      <c r="F353" s="17"/>
    </row>
    <row r="354" spans="5:6" ht="12.75">
      <c r="E354" s="10"/>
      <c r="F354" s="17"/>
    </row>
    <row r="355" spans="5:6" ht="12.75">
      <c r="E355" s="10"/>
      <c r="F355" s="17"/>
    </row>
    <row r="356" spans="5:6" ht="12.75">
      <c r="E356" s="10"/>
      <c r="F356" s="17"/>
    </row>
    <row r="357" spans="5:6" ht="12.75">
      <c r="E357" s="10"/>
      <c r="F357" s="17"/>
    </row>
    <row r="358" spans="5:6" ht="12.75">
      <c r="E358" s="10"/>
      <c r="F358" s="17"/>
    </row>
    <row r="359" spans="5:6" ht="12.75">
      <c r="E359" s="10"/>
      <c r="F359" s="17"/>
    </row>
    <row r="360" spans="5:6" ht="12.75">
      <c r="E360" s="10"/>
      <c r="F360" s="17"/>
    </row>
    <row r="361" spans="5:6" ht="12.75">
      <c r="E361" s="10"/>
      <c r="F361" s="17"/>
    </row>
    <row r="362" spans="5:6" ht="12.75">
      <c r="E362" s="10"/>
      <c r="F362" s="17"/>
    </row>
    <row r="363" spans="5:6" ht="12.75">
      <c r="E363" s="10"/>
      <c r="F363" s="17"/>
    </row>
    <row r="364" spans="5:6" ht="12.75">
      <c r="E364" s="10"/>
      <c r="F364" s="17"/>
    </row>
    <row r="365" spans="5:6" ht="12.75">
      <c r="E365" s="10"/>
      <c r="F365" s="17"/>
    </row>
    <row r="366" spans="5:6" ht="12.75">
      <c r="E366" s="10"/>
      <c r="F366" s="17"/>
    </row>
    <row r="367" spans="5:6" ht="12.75">
      <c r="E367" s="10"/>
      <c r="F367" s="17"/>
    </row>
    <row r="368" spans="5:6" ht="12.75">
      <c r="E368" s="10"/>
      <c r="F368" s="17"/>
    </row>
    <row r="369" spans="5:6" ht="12.75">
      <c r="E369" s="10"/>
      <c r="F369" s="17"/>
    </row>
    <row r="370" spans="5:6" ht="12.75">
      <c r="E370" s="10"/>
      <c r="F370" s="17"/>
    </row>
    <row r="371" spans="5:6" ht="12.75">
      <c r="E371" s="10"/>
      <c r="F371" s="17"/>
    </row>
    <row r="372" spans="5:6" ht="12.75">
      <c r="E372" s="10"/>
      <c r="F372" s="17"/>
    </row>
    <row r="373" spans="5:6" ht="12.75">
      <c r="E373" s="10"/>
      <c r="F373" s="17"/>
    </row>
    <row r="374" spans="5:6" ht="12.75">
      <c r="E374" s="10"/>
      <c r="F374" s="17"/>
    </row>
    <row r="375" spans="5:6" ht="12.75">
      <c r="E375" s="10"/>
      <c r="F375" s="17"/>
    </row>
    <row r="376" spans="5:6" ht="12.75">
      <c r="E376" s="10"/>
      <c r="F376" s="17"/>
    </row>
    <row r="377" spans="5:6" ht="12.75">
      <c r="E377" s="10"/>
      <c r="F377" s="17"/>
    </row>
    <row r="378" spans="5:6" ht="12.75">
      <c r="E378" s="10"/>
      <c r="F378" s="17"/>
    </row>
    <row r="379" spans="5:6" ht="12.75">
      <c r="E379" s="10"/>
      <c r="F379" s="17"/>
    </row>
    <row r="380" spans="5:6" ht="12.75">
      <c r="E380" s="10"/>
      <c r="F380" s="17"/>
    </row>
    <row r="381" spans="5:6" ht="12.75">
      <c r="E381" s="10"/>
      <c r="F381" s="17"/>
    </row>
    <row r="382" spans="5:6" ht="12.75">
      <c r="E382" s="10"/>
      <c r="F382" s="17"/>
    </row>
    <row r="383" spans="5:6" ht="12.75">
      <c r="E383" s="10"/>
      <c r="F383" s="17"/>
    </row>
    <row r="384" spans="5:6" ht="12.75">
      <c r="E384" s="10"/>
      <c r="F384" s="17"/>
    </row>
    <row r="385" spans="5:6" ht="12.75">
      <c r="E385" s="10"/>
      <c r="F385" s="17"/>
    </row>
    <row r="386" spans="5:6" ht="12.75">
      <c r="E386" s="10"/>
      <c r="F386" s="17"/>
    </row>
    <row r="387" spans="5:6" ht="12.75">
      <c r="E387" s="10"/>
      <c r="F387" s="17"/>
    </row>
    <row r="388" spans="5:6" ht="12.75">
      <c r="E388" s="10"/>
      <c r="F388" s="17"/>
    </row>
    <row r="389" spans="5:6" ht="12.75">
      <c r="E389" s="10"/>
      <c r="F389" s="17"/>
    </row>
    <row r="390" spans="5:6" ht="12.75">
      <c r="E390" s="10"/>
      <c r="F390" s="17"/>
    </row>
    <row r="391" spans="5:6" ht="12.75">
      <c r="E391" s="10"/>
      <c r="F391" s="17"/>
    </row>
    <row r="392" spans="5:6" ht="12.75">
      <c r="E392" s="10"/>
      <c r="F392" s="17"/>
    </row>
    <row r="393" spans="5:6" ht="12.75">
      <c r="E393" s="10"/>
      <c r="F393" s="17"/>
    </row>
    <row r="394" spans="5:6" ht="12.75">
      <c r="E394" s="10"/>
      <c r="F394" s="17"/>
    </row>
    <row r="395" spans="5:6" ht="12.75">
      <c r="E395" s="10"/>
      <c r="F395" s="17"/>
    </row>
    <row r="396" spans="5:6" ht="12.75">
      <c r="E396" s="10"/>
      <c r="F396" s="17"/>
    </row>
    <row r="397" spans="5:6" ht="12.75">
      <c r="E397" s="10"/>
      <c r="F397" s="17"/>
    </row>
    <row r="398" spans="5:6" ht="12.75">
      <c r="E398" s="10"/>
      <c r="F398" s="17"/>
    </row>
    <row r="399" spans="5:6" ht="12.75">
      <c r="E399" s="10"/>
      <c r="F399" s="17"/>
    </row>
    <row r="400" spans="5:6" ht="12.75">
      <c r="E400" s="10"/>
      <c r="F400" s="17"/>
    </row>
    <row r="401" spans="5:6" ht="12.75">
      <c r="E401" s="10"/>
      <c r="F401" s="17"/>
    </row>
    <row r="402" spans="5:6" ht="12.75">
      <c r="E402" s="10"/>
      <c r="F402" s="17"/>
    </row>
    <row r="403" spans="5:6" ht="12.75">
      <c r="E403" s="10"/>
      <c r="F403" s="17"/>
    </row>
    <row r="404" spans="5:6" ht="12.75">
      <c r="E404" s="10"/>
      <c r="F404" s="17"/>
    </row>
    <row r="405" spans="5:6" ht="12.75">
      <c r="E405" s="10"/>
      <c r="F405" s="17"/>
    </row>
    <row r="406" spans="5:6" ht="12.75">
      <c r="E406" s="10"/>
      <c r="F406" s="17"/>
    </row>
    <row r="407" spans="5:6" ht="12.75">
      <c r="E407" s="10"/>
      <c r="F407" s="17"/>
    </row>
    <row r="408" spans="5:6" ht="12.75">
      <c r="E408" s="10"/>
      <c r="F408" s="17"/>
    </row>
    <row r="409" spans="5:6" ht="12.75">
      <c r="E409" s="10"/>
      <c r="F409" s="17"/>
    </row>
    <row r="410" spans="5:6" ht="12.75">
      <c r="E410" s="10"/>
      <c r="F410" s="17"/>
    </row>
    <row r="411" spans="5:6" ht="12.75">
      <c r="E411" s="10"/>
      <c r="F411" s="17"/>
    </row>
    <row r="412" spans="5:6" ht="12.75">
      <c r="E412" s="10"/>
      <c r="F412" s="17"/>
    </row>
    <row r="413" spans="5:6" ht="12.75">
      <c r="E413" s="10"/>
      <c r="F413" s="17"/>
    </row>
    <row r="414" spans="5:6" ht="12.75">
      <c r="E414" s="10"/>
      <c r="F414" s="17"/>
    </row>
    <row r="415" spans="5:6" ht="12.75">
      <c r="E415" s="10"/>
      <c r="F415" s="17"/>
    </row>
    <row r="416" spans="5:6" ht="12.75">
      <c r="E416" s="10"/>
      <c r="F416" s="17"/>
    </row>
    <row r="417" spans="5:6" ht="12.75">
      <c r="E417" s="10"/>
      <c r="F417" s="17"/>
    </row>
    <row r="418" spans="5:6" ht="12.75">
      <c r="E418" s="10"/>
      <c r="F418" s="17"/>
    </row>
    <row r="419" spans="5:6" ht="12.75">
      <c r="E419" s="10"/>
      <c r="F419" s="17"/>
    </row>
    <row r="420" spans="5:6" ht="12.75">
      <c r="E420" s="10"/>
      <c r="F420" s="17"/>
    </row>
    <row r="421" spans="5:6" ht="12.75">
      <c r="E421" s="10"/>
      <c r="F421" s="17"/>
    </row>
    <row r="422" spans="5:6" ht="12.75">
      <c r="E422" s="10"/>
      <c r="F422" s="17"/>
    </row>
    <row r="423" spans="5:6" ht="12.75">
      <c r="E423" s="10"/>
      <c r="F423" s="17"/>
    </row>
    <row r="424" spans="5:6" ht="12.75">
      <c r="E424" s="10"/>
      <c r="F424" s="17"/>
    </row>
    <row r="425" spans="5:6" ht="12.75">
      <c r="E425" s="10"/>
      <c r="F425" s="17"/>
    </row>
    <row r="426" spans="5:6" ht="12.75">
      <c r="E426" s="10"/>
      <c r="F426" s="17"/>
    </row>
    <row r="427" spans="5:6" ht="12.75">
      <c r="E427" s="10"/>
      <c r="F427" s="17"/>
    </row>
    <row r="428" spans="5:6" ht="12.75">
      <c r="E428" s="10"/>
      <c r="F428" s="17"/>
    </row>
    <row r="429" spans="5:6" ht="12.75">
      <c r="E429" s="10"/>
      <c r="F429" s="17"/>
    </row>
    <row r="430" spans="5:6" ht="12.75">
      <c r="E430" s="10"/>
      <c r="F430" s="17"/>
    </row>
    <row r="431" spans="5:6" ht="12.75">
      <c r="E431" s="10"/>
      <c r="F431" s="17"/>
    </row>
    <row r="432" spans="5:6" ht="12.75">
      <c r="E432" s="10"/>
      <c r="F432" s="17"/>
    </row>
    <row r="433" spans="5:6" ht="12.75">
      <c r="E433" s="10"/>
      <c r="F433" s="17"/>
    </row>
    <row r="434" spans="5:6" ht="12.75">
      <c r="E434" s="10"/>
      <c r="F434" s="17"/>
    </row>
    <row r="435" spans="5:6" ht="12.75">
      <c r="E435" s="10"/>
      <c r="F435" s="17"/>
    </row>
    <row r="436" spans="5:6" ht="12.75">
      <c r="E436" s="10"/>
      <c r="F436" s="17"/>
    </row>
    <row r="437" spans="5:6" ht="12.75">
      <c r="E437" s="10"/>
      <c r="F437" s="17"/>
    </row>
    <row r="438" spans="5:6" ht="12.75">
      <c r="E438" s="10"/>
      <c r="F438" s="17"/>
    </row>
    <row r="439" spans="5:6" ht="12.75">
      <c r="E439" s="10"/>
      <c r="F439" s="17"/>
    </row>
    <row r="440" spans="5:6" ht="12.75">
      <c r="E440" s="10"/>
      <c r="F440" s="17"/>
    </row>
    <row r="441" spans="5:6" ht="12.75">
      <c r="E441" s="10"/>
      <c r="F441" s="17"/>
    </row>
    <row r="442" spans="5:6" ht="12.75">
      <c r="E442" s="10"/>
      <c r="F442" s="17"/>
    </row>
    <row r="443" spans="5:6" ht="12.75">
      <c r="E443" s="10"/>
      <c r="F443" s="17"/>
    </row>
    <row r="444" spans="5:6" ht="12.75">
      <c r="E444" s="10"/>
      <c r="F444" s="17"/>
    </row>
    <row r="445" spans="5:6" ht="12.75">
      <c r="E445" s="10"/>
      <c r="F445" s="17"/>
    </row>
    <row r="446" spans="5:6" ht="12.75">
      <c r="E446" s="10"/>
      <c r="F446" s="17"/>
    </row>
    <row r="447" spans="5:6" ht="12.75">
      <c r="E447" s="10"/>
      <c r="F447" s="17"/>
    </row>
    <row r="448" spans="5:6" ht="12.75">
      <c r="E448" s="10"/>
      <c r="F448" s="17"/>
    </row>
    <row r="449" spans="5:6" ht="12.75">
      <c r="E449" s="10"/>
      <c r="F449" s="17"/>
    </row>
    <row r="450" spans="5:6" ht="12.75">
      <c r="E450" s="10"/>
      <c r="F450" s="17"/>
    </row>
    <row r="451" spans="5:6" ht="12.75">
      <c r="E451" s="10"/>
      <c r="F451" s="17"/>
    </row>
    <row r="452" spans="5:6" ht="12.75">
      <c r="E452" s="10"/>
      <c r="F452" s="17"/>
    </row>
    <row r="453" spans="5:6" ht="12.75">
      <c r="E453" s="10"/>
      <c r="F453" s="17"/>
    </row>
    <row r="454" spans="5:6" ht="12.75">
      <c r="E454" s="10"/>
      <c r="F454" s="17"/>
    </row>
    <row r="455" spans="5:6" ht="12.75">
      <c r="E455" s="10"/>
      <c r="F455" s="17"/>
    </row>
    <row r="456" spans="5:6" ht="12.75">
      <c r="E456" s="10"/>
      <c r="F456" s="17"/>
    </row>
    <row r="457" spans="5:6" ht="12.75">
      <c r="E457" s="10"/>
      <c r="F457" s="17"/>
    </row>
    <row r="458" spans="5:6" ht="12.75">
      <c r="E458" s="10"/>
      <c r="F458" s="17"/>
    </row>
    <row r="459" spans="5:6" ht="12.75">
      <c r="E459" s="10"/>
      <c r="F459" s="17"/>
    </row>
    <row r="460" spans="5:6" ht="12.75">
      <c r="E460" s="10"/>
      <c r="F460" s="17"/>
    </row>
    <row r="461" spans="5:6" ht="12.75">
      <c r="E461" s="10"/>
      <c r="F461" s="17"/>
    </row>
    <row r="462" spans="5:6" ht="12.75">
      <c r="E462" s="10"/>
      <c r="F462" s="17"/>
    </row>
    <row r="463" spans="5:6" ht="12.75">
      <c r="E463" s="10"/>
      <c r="F463" s="17"/>
    </row>
    <row r="464" spans="5:6" ht="12.75">
      <c r="E464" s="10"/>
      <c r="F464" s="17"/>
    </row>
    <row r="465" spans="5:6" ht="12.75">
      <c r="E465" s="10"/>
      <c r="F465" s="17"/>
    </row>
    <row r="466" spans="5:6" ht="12.75">
      <c r="E466" s="10"/>
      <c r="F466" s="17"/>
    </row>
    <row r="467" spans="5:6" ht="12.75">
      <c r="E467" s="10"/>
      <c r="F467" s="17"/>
    </row>
    <row r="468" spans="5:6" ht="12.75">
      <c r="E468" s="10"/>
      <c r="F468" s="17"/>
    </row>
    <row r="469" spans="5:6" ht="12.75">
      <c r="E469" s="10"/>
      <c r="F469" s="17"/>
    </row>
    <row r="470" spans="5:6" ht="12.75">
      <c r="E470" s="10"/>
      <c r="F470" s="17"/>
    </row>
    <row r="471" spans="5:6" ht="12.75">
      <c r="E471" s="10"/>
      <c r="F471" s="17"/>
    </row>
    <row r="472" spans="5:6" ht="12.75">
      <c r="E472" s="10"/>
      <c r="F472" s="17"/>
    </row>
    <row r="473" spans="5:6" ht="12.75">
      <c r="E473" s="10"/>
      <c r="F473" s="17"/>
    </row>
    <row r="474" spans="5:6" ht="12.75">
      <c r="E474" s="10"/>
      <c r="F474" s="17"/>
    </row>
    <row r="475" spans="5:6" ht="12.75">
      <c r="E475" s="10"/>
      <c r="F475" s="17"/>
    </row>
    <row r="476" spans="5:6" ht="12.75">
      <c r="E476" s="10"/>
      <c r="F476" s="17"/>
    </row>
    <row r="477" spans="5:6" ht="12.75">
      <c r="E477" s="10"/>
      <c r="F477" s="17"/>
    </row>
    <row r="478" spans="5:6" ht="12.75">
      <c r="E478" s="10"/>
      <c r="F478" s="17"/>
    </row>
    <row r="479" spans="5:6" ht="12.75">
      <c r="E479" s="10"/>
      <c r="F479" s="17"/>
    </row>
    <row r="480" spans="5:6" ht="12.75">
      <c r="E480" s="10"/>
      <c r="F480" s="17"/>
    </row>
    <row r="481" spans="5:6" ht="12.75">
      <c r="E481" s="10"/>
      <c r="F481" s="17"/>
    </row>
    <row r="482" spans="5:6" ht="12.75">
      <c r="E482" s="10"/>
      <c r="F482" s="17"/>
    </row>
    <row r="483" spans="5:6" ht="12.75">
      <c r="E483" s="10"/>
      <c r="F483" s="17"/>
    </row>
    <row r="484" spans="5:6" ht="12.75">
      <c r="E484" s="10"/>
      <c r="F484" s="17"/>
    </row>
    <row r="485" spans="5:6" ht="12.75">
      <c r="E485" s="10"/>
      <c r="F485" s="17"/>
    </row>
    <row r="486" spans="5:6" ht="12.75">
      <c r="E486" s="10"/>
      <c r="F486" s="17"/>
    </row>
    <row r="487" spans="5:6" ht="12.75">
      <c r="E487" s="10"/>
      <c r="F487" s="17"/>
    </row>
    <row r="488" spans="5:6" ht="12.75">
      <c r="E488" s="10"/>
      <c r="F488" s="17"/>
    </row>
    <row r="489" spans="5:6" ht="12.75">
      <c r="E489" s="10"/>
      <c r="F489" s="17"/>
    </row>
    <row r="490" spans="5:6" ht="12.75">
      <c r="E490" s="10"/>
      <c r="F490" s="17"/>
    </row>
    <row r="491" spans="5:6" ht="12.75">
      <c r="E491" s="10"/>
      <c r="F491" s="17"/>
    </row>
    <row r="492" spans="5:6" ht="12.75">
      <c r="E492" s="10"/>
      <c r="F492" s="17"/>
    </row>
    <row r="493" spans="5:6" ht="12.75">
      <c r="E493" s="10"/>
      <c r="F493" s="17"/>
    </row>
    <row r="494" spans="5:6" ht="12.75">
      <c r="E494" s="10"/>
      <c r="F494" s="17"/>
    </row>
    <row r="495" spans="5:6" ht="12.75">
      <c r="E495" s="10"/>
      <c r="F495" s="17"/>
    </row>
    <row r="496" spans="5:6" ht="12.75">
      <c r="E496" s="10"/>
      <c r="F496" s="17"/>
    </row>
    <row r="497" spans="5:6" ht="12.75">
      <c r="E497" s="10"/>
      <c r="F497" s="17"/>
    </row>
    <row r="498" spans="5:6" ht="12.75">
      <c r="E498" s="10"/>
      <c r="F498" s="17"/>
    </row>
    <row r="499" spans="5:6" ht="12.75">
      <c r="E499" s="10"/>
      <c r="F499" s="17"/>
    </row>
    <row r="500" spans="5:6" ht="12.75">
      <c r="E500" s="10"/>
      <c r="F500" s="17"/>
    </row>
    <row r="501" spans="5:6" ht="12.75">
      <c r="E501" s="10"/>
      <c r="F501" s="17"/>
    </row>
    <row r="502" spans="5:6" ht="12.75">
      <c r="E502" s="10"/>
      <c r="F502" s="17"/>
    </row>
    <row r="503" spans="5:6" ht="12.75">
      <c r="E503" s="10"/>
      <c r="F503" s="17"/>
    </row>
    <row r="504" spans="5:6" ht="12.75">
      <c r="E504" s="10"/>
      <c r="F504" s="17"/>
    </row>
    <row r="505" spans="5:6" ht="12.75">
      <c r="E505" s="10"/>
      <c r="F505" s="17"/>
    </row>
    <row r="506" spans="5:6" ht="12.75">
      <c r="E506" s="10"/>
      <c r="F506" s="17"/>
    </row>
    <row r="507" spans="5:6" ht="12.75">
      <c r="E507" s="10"/>
      <c r="F507" s="17"/>
    </row>
    <row r="508" spans="5:6" ht="12.75">
      <c r="E508" s="10"/>
      <c r="F508" s="17"/>
    </row>
    <row r="509" spans="5:6" ht="12.75">
      <c r="E509" s="10"/>
      <c r="F509" s="17"/>
    </row>
    <row r="510" spans="5:6" ht="12.75">
      <c r="E510" s="10"/>
      <c r="F510" s="17"/>
    </row>
    <row r="511" spans="5:6" ht="12.75">
      <c r="E511" s="10"/>
      <c r="F511" s="17"/>
    </row>
    <row r="512" spans="5:6" ht="12.75">
      <c r="E512" s="10"/>
      <c r="F512" s="17"/>
    </row>
    <row r="513" spans="5:6" ht="12.75">
      <c r="E513" s="10"/>
      <c r="F513" s="17"/>
    </row>
    <row r="514" spans="5:6" ht="12.75">
      <c r="E514" s="10"/>
      <c r="F514" s="17"/>
    </row>
    <row r="515" spans="5:6" ht="12.75">
      <c r="E515" s="10"/>
      <c r="F515" s="17"/>
    </row>
    <row r="516" spans="5:6" ht="12.75">
      <c r="E516" s="10"/>
      <c r="F516" s="17"/>
    </row>
    <row r="517" spans="5:6" ht="12.75">
      <c r="E517" s="10"/>
      <c r="F517" s="17"/>
    </row>
    <row r="518" spans="5:6" ht="12.75">
      <c r="E518" s="10"/>
      <c r="F518" s="17"/>
    </row>
    <row r="519" spans="5:6" ht="12.75">
      <c r="E519" s="10"/>
      <c r="F519" s="17"/>
    </row>
    <row r="520" spans="5:6" ht="12.75">
      <c r="E520" s="10"/>
      <c r="F520" s="17"/>
    </row>
    <row r="521" spans="5:6" ht="12.75">
      <c r="E521" s="10"/>
      <c r="F521" s="17"/>
    </row>
    <row r="522" spans="5:6" ht="12.75">
      <c r="E522" s="10"/>
      <c r="F522" s="17"/>
    </row>
    <row r="523" spans="5:6" ht="12.75">
      <c r="E523" s="10"/>
      <c r="F523" s="17"/>
    </row>
    <row r="524" spans="5:6" ht="12.75">
      <c r="E524" s="10"/>
      <c r="F524" s="17"/>
    </row>
    <row r="525" spans="5:6" ht="12.75">
      <c r="E525" s="10"/>
      <c r="F525" s="17"/>
    </row>
    <row r="526" spans="5:6" ht="12.75">
      <c r="E526" s="10"/>
      <c r="F526" s="17"/>
    </row>
    <row r="527" spans="5:6" ht="12.75">
      <c r="E527" s="10"/>
      <c r="F527" s="17"/>
    </row>
    <row r="528" spans="5:6" ht="12.75">
      <c r="E528" s="10"/>
      <c r="F528" s="17"/>
    </row>
    <row r="529" spans="5:6" ht="12.75">
      <c r="E529" s="10"/>
      <c r="F529" s="17"/>
    </row>
    <row r="530" spans="5:6" ht="12.75">
      <c r="E530" s="10"/>
      <c r="F530" s="17"/>
    </row>
    <row r="531" spans="5:6" ht="12.75">
      <c r="E531" s="10"/>
      <c r="F531" s="17"/>
    </row>
    <row r="532" spans="5:6" ht="12.75">
      <c r="E532" s="10"/>
      <c r="F532" s="17"/>
    </row>
    <row r="533" spans="5:6" ht="12.75">
      <c r="E533" s="10"/>
      <c r="F533" s="17"/>
    </row>
    <row r="534" spans="5:6" ht="12.75">
      <c r="E534" s="10"/>
      <c r="F534" s="17"/>
    </row>
    <row r="535" spans="5:6" ht="12.75">
      <c r="E535" s="10"/>
      <c r="F535" s="17"/>
    </row>
    <row r="536" spans="5:6" ht="12.75">
      <c r="E536" s="10"/>
      <c r="F536" s="17"/>
    </row>
    <row r="537" spans="5:6" ht="12.75">
      <c r="E537" s="10"/>
      <c r="F537" s="17"/>
    </row>
    <row r="538" spans="5:6" ht="12.75">
      <c r="E538" s="10"/>
      <c r="F538" s="17"/>
    </row>
    <row r="539" spans="5:6" ht="12.75">
      <c r="E539" s="10"/>
      <c r="F539" s="17"/>
    </row>
    <row r="540" spans="5:6" ht="12.75">
      <c r="E540" s="10"/>
      <c r="F540" s="17"/>
    </row>
    <row r="541" spans="5:6" ht="12.75">
      <c r="E541" s="10"/>
      <c r="F541" s="17"/>
    </row>
    <row r="542" spans="5:6" ht="12.75">
      <c r="E542" s="10"/>
      <c r="F542" s="17"/>
    </row>
    <row r="543" spans="5:6" ht="12.75">
      <c r="E543" s="10"/>
      <c r="F543" s="17"/>
    </row>
    <row r="544" spans="5:6" ht="12.75">
      <c r="E544" s="10"/>
      <c r="F544" s="17"/>
    </row>
    <row r="545" spans="5:6" ht="12.75">
      <c r="E545" s="10"/>
      <c r="F545" s="17"/>
    </row>
    <row r="546" spans="5:6" ht="12.75">
      <c r="E546" s="10"/>
      <c r="F546" s="17"/>
    </row>
    <row r="547" spans="5:6" ht="12.75">
      <c r="E547" s="10"/>
      <c r="F547" s="17"/>
    </row>
    <row r="548" spans="5:6" ht="12.75">
      <c r="E548" s="10"/>
      <c r="F548" s="17"/>
    </row>
    <row r="549" spans="5:6" ht="12.75">
      <c r="E549" s="10"/>
      <c r="F549" s="17"/>
    </row>
    <row r="550" spans="5:6" ht="12.75">
      <c r="E550" s="10"/>
      <c r="F550" s="17"/>
    </row>
    <row r="551" spans="5:6" ht="12.75">
      <c r="E551" s="10"/>
      <c r="F551" s="17"/>
    </row>
    <row r="552" spans="5:6" ht="12.75">
      <c r="E552" s="10"/>
      <c r="F552" s="17"/>
    </row>
    <row r="553" spans="5:6" ht="12.75">
      <c r="E553" s="10"/>
      <c r="F553" s="17"/>
    </row>
    <row r="554" spans="5:6" ht="12.75">
      <c r="E554" s="10"/>
      <c r="F554" s="17"/>
    </row>
    <row r="555" spans="5:6" ht="12.75">
      <c r="E555" s="10"/>
      <c r="F555" s="17"/>
    </row>
    <row r="556" spans="5:6" ht="12.75">
      <c r="E556" s="10"/>
      <c r="F556" s="17"/>
    </row>
    <row r="557" spans="5:6" ht="12.75">
      <c r="E557" s="10"/>
      <c r="F557" s="17"/>
    </row>
    <row r="558" spans="5:6" ht="12.75">
      <c r="E558" s="10"/>
      <c r="F558" s="17"/>
    </row>
    <row r="559" spans="5:6" ht="12.75">
      <c r="E559" s="10"/>
      <c r="F559" s="17"/>
    </row>
    <row r="560" spans="5:6" ht="12.75">
      <c r="E560" s="10"/>
      <c r="F560" s="17"/>
    </row>
    <row r="561" spans="5:6" ht="12.75">
      <c r="E561" s="10"/>
      <c r="F561" s="17"/>
    </row>
    <row r="562" spans="5:6" ht="12.75">
      <c r="E562" s="10"/>
      <c r="F562" s="17"/>
    </row>
    <row r="563" spans="5:6" ht="12.75">
      <c r="E563" s="10"/>
      <c r="F563" s="17"/>
    </row>
    <row r="564" spans="5:6" ht="12.75">
      <c r="E564" s="10"/>
      <c r="F564" s="17"/>
    </row>
    <row r="565" spans="5:6" ht="12.75">
      <c r="E565" s="10"/>
      <c r="F565" s="17"/>
    </row>
    <row r="566" spans="5:6" ht="12.75">
      <c r="E566" s="10"/>
      <c r="F566" s="17"/>
    </row>
    <row r="567" spans="5:6" ht="12.75">
      <c r="E567" s="10"/>
      <c r="F567" s="17"/>
    </row>
    <row r="568" spans="5:6" ht="12.75">
      <c r="E568" s="10"/>
      <c r="F568" s="17"/>
    </row>
    <row r="569" spans="5:6" ht="12.75">
      <c r="E569" s="10"/>
      <c r="F569" s="17"/>
    </row>
    <row r="570" spans="5:6" ht="12.75">
      <c r="E570" s="10"/>
      <c r="F570" s="17"/>
    </row>
    <row r="571" spans="5:6" ht="12.75">
      <c r="E571" s="10"/>
      <c r="F571" s="17"/>
    </row>
    <row r="572" spans="5:6" ht="12.75">
      <c r="E572" s="10"/>
      <c r="F572" s="17"/>
    </row>
    <row r="573" spans="5:6" ht="12.75">
      <c r="E573" s="10"/>
      <c r="F573" s="17"/>
    </row>
    <row r="574" spans="5:6" ht="12.75">
      <c r="E574" s="10"/>
      <c r="F574" s="17"/>
    </row>
    <row r="575" spans="5:6" ht="12.75">
      <c r="E575" s="10"/>
      <c r="F575" s="17"/>
    </row>
    <row r="576" spans="5:6" ht="12.75">
      <c r="E576" s="10"/>
      <c r="F576" s="17"/>
    </row>
    <row r="577" spans="5:6" ht="12.75">
      <c r="E577" s="10"/>
      <c r="F577" s="17"/>
    </row>
    <row r="578" spans="5:6" ht="12.75">
      <c r="E578" s="10"/>
      <c r="F578" s="17"/>
    </row>
    <row r="579" spans="5:6" ht="12.75">
      <c r="E579" s="10"/>
      <c r="F579" s="17"/>
    </row>
    <row r="580" spans="5:6" ht="12.75">
      <c r="E580" s="10"/>
      <c r="F580" s="17"/>
    </row>
    <row r="581" spans="5:6" ht="12.75">
      <c r="E581" s="10"/>
      <c r="F581" s="17"/>
    </row>
    <row r="582" spans="5:6" ht="12.75">
      <c r="E582" s="10"/>
      <c r="F582" s="17"/>
    </row>
    <row r="583" spans="5:6" ht="12.75">
      <c r="E583" s="10"/>
      <c r="F583" s="17"/>
    </row>
    <row r="584" spans="5:6" ht="12.75">
      <c r="E584" s="10"/>
      <c r="F584" s="17"/>
    </row>
    <row r="585" spans="5:6" ht="12.75">
      <c r="E585" s="10"/>
      <c r="F585" s="17"/>
    </row>
    <row r="586" spans="5:6" ht="12.75">
      <c r="E586" s="10"/>
      <c r="F586" s="17"/>
    </row>
    <row r="587" spans="5:6" ht="12.75">
      <c r="E587" s="10"/>
      <c r="F587" s="17"/>
    </row>
    <row r="588" spans="5:6" ht="12.75">
      <c r="E588" s="10"/>
      <c r="F588" s="17"/>
    </row>
    <row r="589" spans="5:6" ht="12.75">
      <c r="E589" s="10"/>
      <c r="F589" s="17"/>
    </row>
    <row r="590" spans="5:6" ht="12.75">
      <c r="E590" s="10"/>
      <c r="F590" s="17"/>
    </row>
    <row r="591" spans="5:6" ht="12.75">
      <c r="E591" s="10"/>
      <c r="F591" s="17"/>
    </row>
    <row r="592" spans="5:6" ht="12.75">
      <c r="E592" s="10"/>
      <c r="F592" s="17"/>
    </row>
    <row r="593" spans="5:6" ht="12.75">
      <c r="E593" s="10"/>
      <c r="F593" s="17"/>
    </row>
    <row r="594" spans="5:6" ht="12.75">
      <c r="E594" s="10"/>
      <c r="F594" s="17"/>
    </row>
    <row r="595" spans="5:6" ht="12.75">
      <c r="E595" s="10"/>
      <c r="F595" s="17"/>
    </row>
    <row r="596" spans="5:6" ht="12.75">
      <c r="E596" s="10"/>
      <c r="F596" s="17"/>
    </row>
    <row r="597" spans="5:6" ht="12.75">
      <c r="E597" s="10"/>
      <c r="F597" s="17"/>
    </row>
    <row r="598" spans="5:6" ht="12.75">
      <c r="E598" s="10"/>
      <c r="F598" s="17"/>
    </row>
    <row r="599" spans="5:6" ht="12.75">
      <c r="E599" s="10"/>
      <c r="F599" s="17"/>
    </row>
    <row r="600" spans="5:6" ht="12.75">
      <c r="E600" s="10"/>
      <c r="F600" s="17"/>
    </row>
    <row r="601" spans="5:6" ht="12.75">
      <c r="E601" s="10"/>
      <c r="F601" s="17"/>
    </row>
    <row r="602" spans="5:6" ht="12.75">
      <c r="E602" s="10"/>
      <c r="F602" s="17"/>
    </row>
    <row r="603" spans="5:6" ht="12.75">
      <c r="E603" s="10"/>
      <c r="F603" s="17"/>
    </row>
    <row r="604" spans="5:6" ht="12.75">
      <c r="E604" s="10"/>
      <c r="F604" s="17"/>
    </row>
    <row r="605" spans="5:6" ht="12.75">
      <c r="E605" s="10"/>
      <c r="F605" s="17"/>
    </row>
    <row r="606" spans="5:6" ht="12.75">
      <c r="E606" s="10"/>
      <c r="F606" s="17"/>
    </row>
    <row r="607" spans="5:6" ht="12.75">
      <c r="E607" s="10"/>
      <c r="F607" s="17"/>
    </row>
    <row r="608" spans="5:6" ht="12.75">
      <c r="E608" s="10"/>
      <c r="F608" s="17"/>
    </row>
    <row r="609" spans="5:6" ht="12.75">
      <c r="E609" s="10"/>
      <c r="F609" s="17"/>
    </row>
    <row r="610" spans="5:6" ht="12.75">
      <c r="E610" s="10"/>
      <c r="F610" s="17"/>
    </row>
    <row r="611" spans="5:6" ht="12.75">
      <c r="E611" s="10"/>
      <c r="F611" s="17"/>
    </row>
    <row r="612" spans="5:6" ht="12.75">
      <c r="E612" s="10"/>
      <c r="F612" s="17"/>
    </row>
    <row r="613" spans="5:6" ht="12.75">
      <c r="E613" s="10"/>
      <c r="F613" s="17"/>
    </row>
    <row r="614" spans="5:6" ht="12.75">
      <c r="E614" s="10"/>
      <c r="F614" s="17"/>
    </row>
    <row r="615" spans="5:6" ht="12.75">
      <c r="E615" s="10"/>
      <c r="F615" s="17"/>
    </row>
    <row r="616" spans="5:6" ht="12.75">
      <c r="E616" s="10"/>
      <c r="F616" s="17"/>
    </row>
    <row r="617" spans="5:6" ht="12.75">
      <c r="E617" s="10"/>
      <c r="F617" s="17"/>
    </row>
    <row r="618" spans="5:6" ht="12.75">
      <c r="E618" s="10"/>
      <c r="F618" s="17"/>
    </row>
    <row r="619" spans="5:6" ht="12.75">
      <c r="E619" s="10"/>
      <c r="F619" s="17"/>
    </row>
    <row r="620" spans="5:6" ht="12.75">
      <c r="E620" s="10"/>
      <c r="F620" s="17"/>
    </row>
    <row r="621" spans="5:6" ht="12.75">
      <c r="E621" s="10"/>
      <c r="F621" s="17"/>
    </row>
    <row r="622" spans="5:6" ht="12.75">
      <c r="E622" s="10"/>
      <c r="F622" s="17"/>
    </row>
    <row r="623" spans="5:6" ht="12.75">
      <c r="E623" s="10"/>
      <c r="F623" s="17"/>
    </row>
    <row r="624" spans="5:6" ht="12.75">
      <c r="E624" s="10"/>
      <c r="F624" s="17"/>
    </row>
    <row r="625" spans="5:6" ht="12.75">
      <c r="E625" s="10"/>
      <c r="F625" s="17"/>
    </row>
    <row r="626" spans="5:6" ht="12.75">
      <c r="E626" s="10"/>
      <c r="F626" s="17"/>
    </row>
    <row r="627" spans="5:6" ht="12.75">
      <c r="E627" s="10"/>
      <c r="F627" s="17"/>
    </row>
    <row r="628" spans="5:6" ht="12.75">
      <c r="E628" s="10"/>
      <c r="F628" s="17"/>
    </row>
    <row r="629" spans="5:6" ht="12.75">
      <c r="E629" s="10"/>
      <c r="F629" s="17"/>
    </row>
    <row r="630" spans="5:6" ht="12.75">
      <c r="E630" s="10"/>
      <c r="F630" s="17"/>
    </row>
    <row r="631" spans="5:6" ht="12.75">
      <c r="E631" s="10"/>
      <c r="F631" s="17"/>
    </row>
    <row r="632" spans="5:6" ht="12.75">
      <c r="E632" s="10"/>
      <c r="F632" s="17"/>
    </row>
    <row r="633" spans="5:6" ht="12.75">
      <c r="E633" s="10"/>
      <c r="F633" s="17"/>
    </row>
    <row r="634" spans="5:6" ht="12.75">
      <c r="E634" s="10"/>
      <c r="F634" s="17"/>
    </row>
    <row r="635" spans="5:6" ht="12.75">
      <c r="E635" s="10"/>
      <c r="F635" s="17"/>
    </row>
    <row r="636" spans="5:6" ht="12.75">
      <c r="E636" s="10"/>
      <c r="F636" s="17"/>
    </row>
    <row r="637" spans="5:6" ht="12.75">
      <c r="E637" s="10"/>
      <c r="F637" s="17"/>
    </row>
    <row r="638" spans="5:6" ht="12.75">
      <c r="E638" s="10"/>
      <c r="F638" s="17"/>
    </row>
    <row r="639" spans="5:6" ht="12.75">
      <c r="E639" s="10"/>
      <c r="F639" s="17"/>
    </row>
    <row r="640" spans="5:6" ht="12.75">
      <c r="E640" s="10"/>
      <c r="F640" s="17"/>
    </row>
    <row r="641" spans="5:6" ht="12.75">
      <c r="E641" s="10"/>
      <c r="F641" s="17"/>
    </row>
    <row r="642" spans="5:6" ht="12.75">
      <c r="E642" s="10"/>
      <c r="F642" s="17"/>
    </row>
    <row r="643" spans="5:6" ht="12.75">
      <c r="E643" s="10"/>
      <c r="F643" s="17"/>
    </row>
    <row r="644" spans="5:6" ht="12.75">
      <c r="E644" s="10"/>
      <c r="F644" s="17"/>
    </row>
    <row r="645" spans="5:6" ht="12.75">
      <c r="E645" s="10"/>
      <c r="F645" s="17"/>
    </row>
    <row r="646" spans="5:6" ht="12.75">
      <c r="E646" s="10"/>
      <c r="F646" s="17"/>
    </row>
    <row r="647" spans="5:6" ht="12.75">
      <c r="E647" s="10"/>
      <c r="F647" s="17"/>
    </row>
    <row r="648" spans="5:6" ht="12.75">
      <c r="E648" s="10"/>
      <c r="F648" s="17"/>
    </row>
    <row r="649" spans="5:6" ht="12.75">
      <c r="E649" s="10"/>
      <c r="F649" s="17"/>
    </row>
    <row r="650" spans="5:6" ht="12.75">
      <c r="E650" s="10"/>
      <c r="F650" s="17"/>
    </row>
    <row r="651" spans="5:6" ht="12.75">
      <c r="E651" s="10"/>
      <c r="F651" s="17"/>
    </row>
    <row r="652" spans="5:6" ht="12.75">
      <c r="E652" s="10"/>
      <c r="F652" s="17"/>
    </row>
    <row r="653" spans="5:6" ht="12.75">
      <c r="E653" s="10"/>
      <c r="F653" s="17"/>
    </row>
    <row r="654" spans="5:6" ht="12.75">
      <c r="E654" s="10"/>
      <c r="F654" s="17"/>
    </row>
    <row r="655" spans="5:6" ht="12.75">
      <c r="E655" s="10"/>
      <c r="F655" s="17"/>
    </row>
    <row r="656" spans="5:6" ht="12.75">
      <c r="E656" s="10"/>
      <c r="F656" s="17"/>
    </row>
    <row r="657" spans="5:6" ht="12.75">
      <c r="E657" s="10"/>
      <c r="F657" s="17"/>
    </row>
    <row r="658" spans="5:6" ht="12.75">
      <c r="E658" s="10"/>
      <c r="F658" s="17"/>
    </row>
    <row r="659" spans="5:6" ht="12.75">
      <c r="E659" s="10"/>
      <c r="F659" s="17"/>
    </row>
    <row r="660" spans="5:6" ht="12.75">
      <c r="E660" s="10"/>
      <c r="F660" s="17"/>
    </row>
    <row r="661" spans="5:6" ht="12.75">
      <c r="E661" s="10"/>
      <c r="F661" s="17"/>
    </row>
    <row r="662" spans="5:6" ht="12.75">
      <c r="E662" s="10"/>
      <c r="F662" s="17"/>
    </row>
    <row r="663" spans="5:6" ht="12.75">
      <c r="E663" s="10"/>
      <c r="F663" s="17"/>
    </row>
    <row r="664" spans="5:6" ht="12.75">
      <c r="E664" s="10"/>
      <c r="F664" s="17"/>
    </row>
    <row r="665" spans="5:6" ht="12.75">
      <c r="E665" s="10"/>
      <c r="F665" s="17"/>
    </row>
    <row r="666" spans="5:6" ht="12.75">
      <c r="E666" s="10"/>
      <c r="F666" s="17"/>
    </row>
    <row r="667" spans="5:6" ht="12.75">
      <c r="E667" s="10"/>
      <c r="F667" s="17"/>
    </row>
    <row r="668" spans="5:6" ht="12.75">
      <c r="E668" s="10"/>
      <c r="F668" s="17"/>
    </row>
    <row r="669" spans="5:6" ht="12.75">
      <c r="E669" s="10"/>
      <c r="F669" s="17"/>
    </row>
    <row r="670" spans="5:6" ht="12.75">
      <c r="E670" s="10"/>
      <c r="F670" s="17"/>
    </row>
    <row r="671" spans="5:6" ht="12.75">
      <c r="E671" s="10"/>
      <c r="F671" s="17"/>
    </row>
    <row r="672" spans="5:6" ht="12.75">
      <c r="E672" s="10"/>
      <c r="F672" s="17"/>
    </row>
    <row r="673" spans="5:6" ht="12.75">
      <c r="E673" s="10"/>
      <c r="F673" s="17"/>
    </row>
    <row r="674" spans="5:6" ht="12.75">
      <c r="E674" s="10"/>
      <c r="F674" s="17"/>
    </row>
    <row r="675" spans="5:6" ht="12.75">
      <c r="E675" s="10"/>
      <c r="F675" s="17"/>
    </row>
    <row r="676" spans="5:6" ht="12.75">
      <c r="E676" s="10"/>
      <c r="F676" s="17"/>
    </row>
    <row r="677" spans="5:6" ht="12.75">
      <c r="E677" s="10"/>
      <c r="F677" s="17"/>
    </row>
    <row r="678" spans="5:6" ht="12.75">
      <c r="E678" s="10"/>
      <c r="F678" s="17"/>
    </row>
    <row r="679" spans="5:6" ht="12.75">
      <c r="E679" s="10"/>
      <c r="F679" s="17"/>
    </row>
    <row r="680" spans="5:6" ht="12.75">
      <c r="E680" s="10"/>
      <c r="F680" s="17"/>
    </row>
    <row r="681" spans="5:6" ht="12.75">
      <c r="E681" s="10"/>
      <c r="F681" s="17"/>
    </row>
    <row r="682" spans="5:6" ht="12.75">
      <c r="E682" s="10"/>
      <c r="F682" s="17"/>
    </row>
    <row r="683" spans="5:6" ht="12.75">
      <c r="E683" s="10"/>
      <c r="F683" s="17"/>
    </row>
    <row r="684" spans="5:6" ht="12.75">
      <c r="E684" s="10"/>
      <c r="F684" s="17"/>
    </row>
    <row r="685" spans="5:6" ht="12.75">
      <c r="E685" s="10"/>
      <c r="F685" s="17"/>
    </row>
    <row r="686" spans="5:6" ht="12.75">
      <c r="E686" s="10"/>
      <c r="F686" s="17"/>
    </row>
    <row r="687" spans="5:6" ht="12.75">
      <c r="E687" s="10"/>
      <c r="F687" s="17"/>
    </row>
    <row r="688" spans="5:6" ht="12.75">
      <c r="E688" s="10"/>
      <c r="F688" s="17"/>
    </row>
    <row r="689" spans="5:6" ht="12.75">
      <c r="E689" s="10"/>
      <c r="F689" s="17"/>
    </row>
    <row r="690" spans="5:6" ht="12.75">
      <c r="E690" s="10"/>
      <c r="F690" s="17"/>
    </row>
    <row r="691" spans="5:6" ht="12.75">
      <c r="E691" s="10"/>
      <c r="F691" s="17"/>
    </row>
    <row r="692" spans="5:6" ht="12.75">
      <c r="E692" s="10"/>
      <c r="F692" s="17"/>
    </row>
    <row r="693" spans="5:6" ht="12.75">
      <c r="E693" s="10"/>
      <c r="F693" s="17"/>
    </row>
    <row r="694" spans="5:6" ht="12.75">
      <c r="E694" s="10"/>
      <c r="F694" s="17"/>
    </row>
    <row r="695" spans="5:6" ht="12.75">
      <c r="E695" s="10"/>
      <c r="F695" s="17"/>
    </row>
    <row r="696" spans="5:6" ht="12.75">
      <c r="E696" s="10"/>
      <c r="F696" s="17"/>
    </row>
    <row r="697" spans="5:6" ht="12.75">
      <c r="E697" s="10"/>
      <c r="F697" s="17"/>
    </row>
    <row r="698" spans="5:6" ht="12.75">
      <c r="E698" s="10"/>
      <c r="F698" s="17"/>
    </row>
    <row r="699" spans="5:6" ht="12.75">
      <c r="E699" s="10"/>
      <c r="F699" s="17"/>
    </row>
    <row r="700" spans="5:6" ht="12.75">
      <c r="E700" s="10"/>
      <c r="F700" s="17"/>
    </row>
    <row r="701" spans="5:6" ht="12.75">
      <c r="E701" s="10"/>
      <c r="F701" s="17"/>
    </row>
    <row r="702" spans="5:6" ht="12.75">
      <c r="E702" s="10"/>
      <c r="F702" s="17"/>
    </row>
    <row r="703" spans="5:6" ht="12.75">
      <c r="E703" s="10"/>
      <c r="F703" s="17"/>
    </row>
    <row r="704" spans="5:6" ht="12.75">
      <c r="E704" s="10"/>
      <c r="F704" s="17"/>
    </row>
    <row r="705" spans="5:6" ht="12.75">
      <c r="E705" s="10"/>
      <c r="F705" s="17"/>
    </row>
    <row r="706" spans="5:6" ht="12.75">
      <c r="E706" s="10"/>
      <c r="F706" s="17"/>
    </row>
    <row r="707" spans="5:6" ht="12.75">
      <c r="E707" s="10"/>
      <c r="F707" s="17"/>
    </row>
    <row r="708" spans="5:6" ht="12.75">
      <c r="E708" s="10"/>
      <c r="F708" s="17"/>
    </row>
    <row r="709" spans="5:6" ht="12.75">
      <c r="E709" s="10"/>
      <c r="F709" s="17"/>
    </row>
    <row r="710" spans="5:6" ht="12.75">
      <c r="E710" s="10"/>
      <c r="F710" s="17"/>
    </row>
    <row r="711" spans="5:6" ht="12.75">
      <c r="E711" s="10"/>
      <c r="F711" s="17"/>
    </row>
    <row r="712" spans="5:6" ht="12.75">
      <c r="E712" s="10"/>
      <c r="F712" s="17"/>
    </row>
    <row r="713" spans="5:6" ht="12.75">
      <c r="E713" s="10"/>
      <c r="F713" s="17"/>
    </row>
    <row r="714" spans="5:6" ht="12.75">
      <c r="E714" s="10"/>
      <c r="F714" s="17"/>
    </row>
    <row r="715" spans="5:6" ht="12.75">
      <c r="E715" s="10"/>
      <c r="F715" s="17"/>
    </row>
    <row r="716" spans="5:6" ht="12.75">
      <c r="E716" s="10"/>
      <c r="F716" s="17"/>
    </row>
    <row r="717" spans="5:6" ht="12.75">
      <c r="E717" s="10"/>
      <c r="F717" s="17"/>
    </row>
    <row r="718" spans="5:6" ht="12.75">
      <c r="E718" s="10"/>
      <c r="F718" s="17"/>
    </row>
    <row r="719" spans="5:6" ht="12.75">
      <c r="E719" s="10"/>
      <c r="F719" s="17"/>
    </row>
    <row r="720" spans="5:6" ht="12.75">
      <c r="E720" s="10"/>
      <c r="F720" s="17"/>
    </row>
    <row r="721" spans="5:6" ht="12.75">
      <c r="E721" s="10"/>
      <c r="F721" s="17"/>
    </row>
    <row r="722" spans="5:6" ht="12.75">
      <c r="E722" s="10"/>
      <c r="F722" s="17"/>
    </row>
    <row r="723" spans="5:6" ht="12.75">
      <c r="E723" s="10"/>
      <c r="F723" s="17"/>
    </row>
    <row r="724" spans="5:6" ht="12.75">
      <c r="E724" s="10"/>
      <c r="F724" s="17"/>
    </row>
    <row r="725" spans="5:6" ht="12.75">
      <c r="E725" s="10"/>
      <c r="F725" s="17"/>
    </row>
    <row r="726" spans="5:6" ht="12.75">
      <c r="E726" s="10"/>
      <c r="F726" s="17"/>
    </row>
    <row r="727" spans="5:6" ht="12.75">
      <c r="E727" s="10"/>
      <c r="F727" s="17"/>
    </row>
    <row r="728" spans="5:6" ht="12.75">
      <c r="E728" s="10"/>
      <c r="F728" s="17"/>
    </row>
    <row r="729" spans="5:6" ht="12.75">
      <c r="E729" s="10"/>
      <c r="F729" s="17"/>
    </row>
    <row r="730" spans="5:6" ht="12.75">
      <c r="E730" s="10"/>
      <c r="F730" s="17"/>
    </row>
    <row r="731" spans="5:6" ht="12.75">
      <c r="E731" s="10"/>
      <c r="F731" s="17"/>
    </row>
    <row r="732" spans="5:6" ht="12.75">
      <c r="E732" s="10"/>
      <c r="F732" s="17"/>
    </row>
    <row r="733" spans="5:6" ht="12.75">
      <c r="E733" s="10"/>
      <c r="F733" s="17"/>
    </row>
    <row r="734" spans="5:6" ht="12.75">
      <c r="E734" s="10"/>
      <c r="F734" s="17"/>
    </row>
    <row r="735" spans="5:6" ht="12.75">
      <c r="E735" s="10"/>
      <c r="F735" s="17"/>
    </row>
    <row r="736" spans="5:6" ht="12.75">
      <c r="E736" s="10"/>
      <c r="F736" s="17"/>
    </row>
    <row r="737" spans="5:6" ht="12.75">
      <c r="E737" s="10"/>
      <c r="F737" s="17"/>
    </row>
    <row r="738" spans="5:6" ht="12.75">
      <c r="E738" s="10"/>
      <c r="F738" s="17"/>
    </row>
    <row r="739" spans="5:6" ht="12.75">
      <c r="E739" s="10"/>
      <c r="F739" s="17"/>
    </row>
    <row r="740" spans="5:6" ht="12.75">
      <c r="E740" s="10"/>
      <c r="F740" s="17"/>
    </row>
    <row r="741" spans="5:6" ht="12.75">
      <c r="E741" s="10"/>
      <c r="F741" s="17"/>
    </row>
    <row r="742" spans="5:6" ht="12.75">
      <c r="E742" s="10"/>
      <c r="F742" s="17"/>
    </row>
    <row r="743" spans="5:6" ht="12.75">
      <c r="E743" s="10"/>
      <c r="F743" s="17"/>
    </row>
    <row r="744" spans="5:6" ht="12.75">
      <c r="E744" s="10"/>
      <c r="F744" s="17"/>
    </row>
    <row r="745" spans="5:6" ht="12.75">
      <c r="E745" s="10"/>
      <c r="F745" s="17"/>
    </row>
    <row r="746" spans="5:6" ht="12.75">
      <c r="E746" s="10"/>
      <c r="F746" s="17"/>
    </row>
    <row r="747" spans="5:6" ht="12.75">
      <c r="E747" s="10"/>
      <c r="F747" s="17"/>
    </row>
    <row r="748" spans="5:6" ht="12.75">
      <c r="E748" s="10"/>
      <c r="F748" s="17"/>
    </row>
    <row r="749" spans="5:6" ht="12.75">
      <c r="E749" s="10"/>
      <c r="F749" s="17"/>
    </row>
    <row r="750" spans="5:6" ht="12.75">
      <c r="E750" s="10"/>
      <c r="F750" s="17"/>
    </row>
    <row r="751" spans="5:6" ht="12.75">
      <c r="E751" s="10"/>
      <c r="F751" s="17"/>
    </row>
    <row r="752" spans="5:6" ht="12.75">
      <c r="E752" s="10"/>
      <c r="F752" s="17"/>
    </row>
    <row r="753" spans="5:6" ht="12.75">
      <c r="E753" s="10"/>
      <c r="F753" s="17"/>
    </row>
    <row r="754" spans="5:6" ht="12.75">
      <c r="E754" s="10"/>
      <c r="F754" s="17"/>
    </row>
    <row r="755" spans="5:6" ht="12.75">
      <c r="E755" s="10"/>
      <c r="F755" s="17"/>
    </row>
    <row r="756" spans="5:6" ht="12.75">
      <c r="E756" s="10"/>
      <c r="F756" s="17"/>
    </row>
    <row r="757" spans="5:6" ht="12.75">
      <c r="E757" s="10"/>
      <c r="F757" s="17"/>
    </row>
    <row r="758" spans="5:6" ht="12.75">
      <c r="E758" s="10"/>
      <c r="F758" s="17"/>
    </row>
    <row r="759" spans="5:6" ht="12.75">
      <c r="E759" s="10"/>
      <c r="F759" s="17"/>
    </row>
    <row r="760" spans="5:6" ht="12.75">
      <c r="E760" s="10"/>
      <c r="F760" s="17"/>
    </row>
    <row r="761" spans="5:6" ht="12.75">
      <c r="E761" s="10"/>
      <c r="F761" s="17"/>
    </row>
    <row r="762" spans="5:6" ht="12.75">
      <c r="E762" s="10"/>
      <c r="F762" s="17"/>
    </row>
    <row r="763" spans="5:6" ht="12.75">
      <c r="E763" s="10"/>
      <c r="F763" s="17"/>
    </row>
    <row r="764" spans="5:6" ht="12.75">
      <c r="E764" s="10"/>
      <c r="F764" s="17"/>
    </row>
    <row r="765" spans="5:6" ht="12.75">
      <c r="E765" s="10"/>
      <c r="F765" s="17"/>
    </row>
    <row r="766" spans="5:6" ht="12.75">
      <c r="E766" s="10"/>
      <c r="F766" s="17"/>
    </row>
    <row r="767" spans="5:6" ht="12.75">
      <c r="E767" s="10"/>
      <c r="F767" s="17"/>
    </row>
    <row r="768" spans="5:6" ht="12.75">
      <c r="E768" s="10"/>
      <c r="F768" s="17"/>
    </row>
    <row r="769" spans="5:6" ht="12.75">
      <c r="E769" s="10"/>
      <c r="F769" s="17"/>
    </row>
    <row r="770" spans="5:6" ht="12.75">
      <c r="E770" s="10"/>
      <c r="F770" s="17"/>
    </row>
    <row r="771" spans="5:6" ht="12.75">
      <c r="E771" s="10"/>
      <c r="F771" s="17"/>
    </row>
    <row r="772" spans="5:6" ht="12.75">
      <c r="E772" s="10"/>
      <c r="F772" s="17"/>
    </row>
    <row r="773" spans="5:6" ht="12.75">
      <c r="E773" s="10"/>
      <c r="F773" s="17"/>
    </row>
    <row r="774" spans="5:6" ht="12.75">
      <c r="E774" s="10"/>
      <c r="F774" s="17"/>
    </row>
    <row r="775" spans="5:6" ht="12.75">
      <c r="E775" s="10"/>
      <c r="F775" s="17"/>
    </row>
    <row r="776" spans="5:6" ht="12.75">
      <c r="E776" s="10"/>
      <c r="F776" s="17"/>
    </row>
    <row r="777" spans="5:6" ht="12.75">
      <c r="E777" s="10"/>
      <c r="F777" s="17"/>
    </row>
    <row r="778" spans="5:6" ht="12.75">
      <c r="E778" s="10"/>
      <c r="F778" s="17"/>
    </row>
    <row r="779" spans="5:6" ht="12.75">
      <c r="E779" s="10"/>
      <c r="F779" s="17"/>
    </row>
    <row r="780" spans="5:6" ht="12.75">
      <c r="E780" s="10"/>
      <c r="F780" s="17"/>
    </row>
    <row r="781" spans="5:6" ht="12.75">
      <c r="E781" s="10"/>
      <c r="F781" s="17"/>
    </row>
    <row r="782" spans="5:6" ht="12.75">
      <c r="E782" s="10"/>
      <c r="F782" s="17"/>
    </row>
    <row r="783" spans="5:6" ht="12.75">
      <c r="E783" s="10"/>
      <c r="F783" s="17"/>
    </row>
    <row r="784" spans="5:6" ht="12.75">
      <c r="E784" s="10"/>
      <c r="F784" s="17"/>
    </row>
    <row r="785" spans="5:6" ht="12.75">
      <c r="E785" s="10"/>
      <c r="F785" s="17"/>
    </row>
    <row r="786" spans="5:6" ht="12.75">
      <c r="E786" s="10"/>
      <c r="F786" s="17"/>
    </row>
    <row r="787" spans="5:6" ht="12.75">
      <c r="E787" s="10"/>
      <c r="F787" s="17"/>
    </row>
    <row r="788" spans="5:6" ht="12.75">
      <c r="E788" s="10"/>
      <c r="F788" s="17"/>
    </row>
    <row r="789" spans="5:6" ht="12.75">
      <c r="E789" s="10"/>
      <c r="F789" s="17"/>
    </row>
    <row r="790" spans="5:6" ht="12.75">
      <c r="E790" s="10"/>
      <c r="F790" s="17"/>
    </row>
    <row r="791" spans="5:6" ht="12.75">
      <c r="E791" s="10"/>
      <c r="F791" s="17"/>
    </row>
    <row r="792" spans="5:6" ht="12.75">
      <c r="E792" s="10"/>
      <c r="F792" s="17"/>
    </row>
    <row r="793" spans="5:6" ht="12.75">
      <c r="E793" s="10"/>
      <c r="F793" s="17"/>
    </row>
    <row r="794" spans="5:6" ht="12.75">
      <c r="E794" s="10"/>
      <c r="F794" s="17"/>
    </row>
    <row r="795" spans="5:6" ht="12.75">
      <c r="E795" s="10"/>
      <c r="F795" s="17"/>
    </row>
    <row r="796" spans="5:6" ht="12.75">
      <c r="E796" s="10"/>
      <c r="F796" s="17"/>
    </row>
    <row r="797" spans="5:6" ht="12.75">
      <c r="E797" s="10"/>
      <c r="F797" s="17"/>
    </row>
    <row r="798" spans="5:6" ht="12.75">
      <c r="E798" s="10"/>
      <c r="F798" s="17"/>
    </row>
    <row r="799" spans="5:6" ht="12.75">
      <c r="E799" s="10"/>
      <c r="F799" s="17"/>
    </row>
    <row r="800" spans="5:6" ht="12.75">
      <c r="E800" s="10"/>
      <c r="F800" s="17"/>
    </row>
    <row r="801" spans="5:6" ht="12.75">
      <c r="E801" s="10"/>
      <c r="F801" s="17"/>
    </row>
    <row r="802" spans="5:6" ht="12.75">
      <c r="E802" s="10"/>
      <c r="F802" s="17"/>
    </row>
    <row r="803" spans="5:6" ht="12.75">
      <c r="E803" s="10"/>
      <c r="F803" s="17"/>
    </row>
    <row r="804" spans="5:6" ht="12.75">
      <c r="E804" s="10"/>
      <c r="F804" s="17"/>
    </row>
    <row r="805" spans="5:6" ht="12.75">
      <c r="E805" s="10"/>
      <c r="F805" s="17"/>
    </row>
    <row r="806" spans="5:6" ht="12.75">
      <c r="E806" s="10"/>
      <c r="F806" s="17"/>
    </row>
    <row r="807" spans="5:6" ht="12.75">
      <c r="E807" s="10"/>
      <c r="F807" s="17"/>
    </row>
    <row r="808" spans="5:6" ht="12.75">
      <c r="E808" s="10"/>
      <c r="F808" s="17"/>
    </row>
    <row r="809" spans="5:6" ht="12.75">
      <c r="E809" s="10"/>
      <c r="F809" s="17"/>
    </row>
    <row r="810" spans="5:6" ht="12.75">
      <c r="E810" s="10"/>
      <c r="F810" s="17"/>
    </row>
    <row r="811" spans="5:6" ht="12.75">
      <c r="E811" s="10"/>
      <c r="F811" s="17"/>
    </row>
    <row r="812" spans="5:6" ht="12.75">
      <c r="E812" s="10"/>
      <c r="F812" s="17"/>
    </row>
    <row r="813" spans="5:6" ht="12.75">
      <c r="E813" s="10"/>
      <c r="F813" s="17"/>
    </row>
    <row r="814" spans="5:6" ht="12.75">
      <c r="E814" s="10"/>
      <c r="F814" s="17"/>
    </row>
    <row r="815" spans="5:6" ht="12.75">
      <c r="E815" s="10"/>
      <c r="F815" s="17"/>
    </row>
    <row r="816" spans="5:6" ht="12.75">
      <c r="E816" s="10"/>
      <c r="F816" s="17"/>
    </row>
    <row r="817" spans="5:6" ht="12.75">
      <c r="E817" s="10"/>
      <c r="F817" s="17"/>
    </row>
    <row r="818" spans="5:6" ht="12.75">
      <c r="E818" s="10"/>
      <c r="F818" s="17"/>
    </row>
    <row r="819" spans="5:6" ht="12.75">
      <c r="E819" s="10"/>
      <c r="F819" s="17"/>
    </row>
    <row r="820" spans="5:6" ht="12.75">
      <c r="E820" s="10"/>
      <c r="F820" s="17"/>
    </row>
    <row r="821" spans="5:6" ht="12.75">
      <c r="E821" s="10"/>
      <c r="F821" s="17"/>
    </row>
    <row r="822" spans="5:6" ht="12.75">
      <c r="E822" s="10"/>
      <c r="F822" s="17"/>
    </row>
    <row r="823" spans="5:6" ht="12.75">
      <c r="E823" s="10"/>
      <c r="F823" s="17"/>
    </row>
    <row r="824" spans="5:6" ht="12.75">
      <c r="E824" s="10"/>
      <c r="F824" s="17"/>
    </row>
    <row r="825" spans="5:6" ht="12.75">
      <c r="E825" s="10"/>
      <c r="F825" s="17"/>
    </row>
    <row r="826" spans="5:6" ht="12.75">
      <c r="E826" s="10"/>
      <c r="F826" s="17"/>
    </row>
    <row r="827" spans="5:6" ht="12.75">
      <c r="E827" s="10"/>
      <c r="F827" s="17"/>
    </row>
    <row r="828" spans="5:6" ht="12.75">
      <c r="E828" s="10"/>
      <c r="F828" s="17"/>
    </row>
    <row r="829" spans="5:6" ht="12.75">
      <c r="E829" s="10"/>
      <c r="F829" s="17"/>
    </row>
    <row r="830" spans="5:6" ht="12.75">
      <c r="E830" s="10"/>
      <c r="F830" s="17"/>
    </row>
    <row r="831" spans="5:6" ht="12.75">
      <c r="E831" s="10"/>
      <c r="F831" s="17"/>
    </row>
    <row r="832" spans="5:6" ht="12.75">
      <c r="E832" s="10"/>
      <c r="F832" s="17"/>
    </row>
    <row r="833" spans="5:6" ht="12.75">
      <c r="E833" s="10"/>
      <c r="F833" s="17"/>
    </row>
    <row r="834" spans="5:6" ht="12.75">
      <c r="E834" s="10"/>
      <c r="F834" s="17"/>
    </row>
    <row r="835" spans="5:6" ht="12.75">
      <c r="E835" s="10"/>
      <c r="F835" s="17"/>
    </row>
    <row r="836" spans="5:6" ht="12.75">
      <c r="E836" s="10"/>
      <c r="F836" s="17"/>
    </row>
    <row r="837" spans="5:6" ht="12.75">
      <c r="E837" s="10"/>
      <c r="F837" s="17"/>
    </row>
    <row r="838" spans="5:6" ht="12.75">
      <c r="E838" s="10"/>
      <c r="F838" s="17"/>
    </row>
    <row r="839" spans="5:6" ht="12.75">
      <c r="E839" s="10"/>
      <c r="F839" s="17"/>
    </row>
    <row r="840" spans="5:6" ht="12.75">
      <c r="E840" s="10"/>
      <c r="F840" s="17"/>
    </row>
    <row r="841" spans="5:6" ht="12.75">
      <c r="E841" s="10"/>
      <c r="F841" s="17"/>
    </row>
    <row r="842" spans="5:6" ht="12.75">
      <c r="E842" s="10"/>
      <c r="F842" s="17"/>
    </row>
    <row r="843" spans="5:6" ht="12.75">
      <c r="E843" s="10"/>
      <c r="F843" s="17"/>
    </row>
    <row r="844" spans="5:6" ht="12.75">
      <c r="E844" s="10"/>
      <c r="F844" s="17"/>
    </row>
    <row r="845" spans="5:6" ht="12.75">
      <c r="E845" s="10"/>
      <c r="F845" s="17"/>
    </row>
    <row r="846" ht="12.75">
      <c r="E846" s="10"/>
    </row>
    <row r="847" ht="12.75">
      <c r="E847" s="10"/>
    </row>
    <row r="848" ht="12.75">
      <c r="E848" s="10"/>
    </row>
    <row r="849" ht="12.75">
      <c r="E849" s="10"/>
    </row>
    <row r="850" ht="12.75">
      <c r="E850" s="10"/>
    </row>
    <row r="851" ht="12.75">
      <c r="E851" s="10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  <row r="2318" ht="12.75">
      <c r="E2318" s="10"/>
    </row>
    <row r="2319" ht="12.75">
      <c r="E2319" s="10"/>
    </row>
    <row r="2320" ht="12.75">
      <c r="E2320" s="10"/>
    </row>
    <row r="2321" ht="12.75">
      <c r="E2321" s="10"/>
    </row>
    <row r="2322" ht="12.75">
      <c r="E2322" s="10"/>
    </row>
    <row r="2323" ht="12.75">
      <c r="E2323" s="10"/>
    </row>
    <row r="2324" ht="12.75">
      <c r="E2324" s="10"/>
    </row>
    <row r="2325" ht="12.75">
      <c r="E2325" s="10"/>
    </row>
    <row r="2326" ht="12.75">
      <c r="E2326" s="10"/>
    </row>
    <row r="2327" ht="12.75">
      <c r="E2327" s="10"/>
    </row>
    <row r="2328" ht="12.75">
      <c r="E2328" s="10"/>
    </row>
    <row r="2329" ht="12.75">
      <c r="E2329" s="10"/>
    </row>
    <row r="2330" ht="12.75">
      <c r="E2330" s="10"/>
    </row>
    <row r="2331" ht="12.75">
      <c r="E2331" s="10"/>
    </row>
    <row r="2332" ht="12.75">
      <c r="E2332" s="10"/>
    </row>
    <row r="2333" ht="12.75">
      <c r="E2333" s="10"/>
    </row>
    <row r="2334" ht="12.75">
      <c r="E2334" s="10"/>
    </row>
    <row r="2335" ht="12.75">
      <c r="E2335" s="10"/>
    </row>
    <row r="2336" ht="12.75">
      <c r="E2336" s="10"/>
    </row>
    <row r="2337" ht="12.75">
      <c r="E2337" s="10"/>
    </row>
    <row r="2338" ht="12.75">
      <c r="E2338" s="10"/>
    </row>
    <row r="2339" ht="12.75">
      <c r="E2339" s="10"/>
    </row>
    <row r="2340" ht="12.75">
      <c r="E2340" s="10"/>
    </row>
    <row r="2341" ht="12.75">
      <c r="E2341" s="10"/>
    </row>
    <row r="2342" ht="12.75">
      <c r="E2342" s="10"/>
    </row>
    <row r="2343" ht="12.75">
      <c r="E2343" s="10"/>
    </row>
    <row r="2344" ht="12.75">
      <c r="E2344" s="10"/>
    </row>
    <row r="2345" ht="12.75">
      <c r="E2345" s="10"/>
    </row>
    <row r="2346" ht="12.75">
      <c r="E2346" s="10"/>
    </row>
    <row r="2347" ht="12.75">
      <c r="E2347" s="10"/>
    </row>
    <row r="2348" ht="12.75">
      <c r="E2348" s="10"/>
    </row>
    <row r="2349" ht="12.75">
      <c r="E2349" s="10"/>
    </row>
    <row r="2350" ht="12.75">
      <c r="E2350" s="10"/>
    </row>
    <row r="2351" ht="12.75">
      <c r="E2351" s="10"/>
    </row>
    <row r="2352" ht="12.75">
      <c r="E2352" s="10"/>
    </row>
    <row r="2353" ht="12.75">
      <c r="E2353" s="10"/>
    </row>
    <row r="2354" ht="12.75">
      <c r="E2354" s="10"/>
    </row>
    <row r="2355" ht="12.75">
      <c r="E2355" s="10"/>
    </row>
    <row r="2356" ht="12.75">
      <c r="E2356" s="10"/>
    </row>
    <row r="2357" ht="12.75">
      <c r="E2357" s="10"/>
    </row>
    <row r="2358" ht="12.75">
      <c r="E2358" s="10"/>
    </row>
    <row r="2359" ht="12.75">
      <c r="E2359" s="10"/>
    </row>
    <row r="2360" ht="12.75">
      <c r="E2360" s="10"/>
    </row>
    <row r="2361" ht="12.75">
      <c r="E2361" s="10"/>
    </row>
    <row r="2362" ht="12.75">
      <c r="E2362" s="10"/>
    </row>
    <row r="2363" ht="12.75">
      <c r="E2363" s="10"/>
    </row>
    <row r="2364" ht="12.75">
      <c r="E2364" s="10"/>
    </row>
    <row r="2365" ht="12.75">
      <c r="E2365" s="10"/>
    </row>
    <row r="2366" ht="12.75">
      <c r="E2366" s="10"/>
    </row>
    <row r="2367" ht="12.75">
      <c r="E2367" s="10"/>
    </row>
    <row r="2368" ht="12.75">
      <c r="E2368" s="10"/>
    </row>
    <row r="2369" ht="12.75">
      <c r="E2369" s="10"/>
    </row>
    <row r="2370" ht="12.75">
      <c r="E2370" s="10"/>
    </row>
    <row r="2371" ht="12.75">
      <c r="E2371" s="10"/>
    </row>
    <row r="2372" ht="12.75">
      <c r="E2372" s="10"/>
    </row>
    <row r="2373" ht="12.75">
      <c r="E2373" s="10"/>
    </row>
    <row r="2374" ht="12.75">
      <c r="E2374" s="10"/>
    </row>
    <row r="2375" ht="12.75">
      <c r="E2375" s="10"/>
    </row>
    <row r="2376" ht="12.75">
      <c r="E2376" s="10"/>
    </row>
    <row r="2377" ht="12.75">
      <c r="E2377" s="10"/>
    </row>
    <row r="2378" ht="12.75">
      <c r="E2378" s="10"/>
    </row>
    <row r="2379" ht="12.75">
      <c r="E2379" s="10"/>
    </row>
    <row r="2380" ht="12.75">
      <c r="E2380" s="10"/>
    </row>
    <row r="2381" ht="12.75">
      <c r="E2381" s="10"/>
    </row>
    <row r="2382" ht="12.75">
      <c r="E2382" s="10"/>
    </row>
    <row r="2383" ht="12.75">
      <c r="E2383" s="10"/>
    </row>
    <row r="2384" ht="12.75">
      <c r="E2384" s="10"/>
    </row>
    <row r="2385" ht="12.75">
      <c r="E2385" s="10"/>
    </row>
  </sheetData>
  <sheetProtection/>
  <mergeCells count="15">
    <mergeCell ref="A14:A15"/>
    <mergeCell ref="A143:E143"/>
    <mergeCell ref="A12:F12"/>
    <mergeCell ref="F14:F15"/>
    <mergeCell ref="B14:E14"/>
    <mergeCell ref="G14:G15"/>
    <mergeCell ref="H14:H15"/>
    <mergeCell ref="C2:F2"/>
    <mergeCell ref="C144:D144"/>
    <mergeCell ref="D5:F5"/>
    <mergeCell ref="D7:F7"/>
    <mergeCell ref="D6:F6"/>
    <mergeCell ref="A10:F10"/>
    <mergeCell ref="A11:F11"/>
    <mergeCell ref="A9:F9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74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Admin</cp:lastModifiedBy>
  <cp:lastPrinted>2015-02-20T05:27:16Z</cp:lastPrinted>
  <dcterms:created xsi:type="dcterms:W3CDTF">2001-10-22T05:13:31Z</dcterms:created>
  <dcterms:modified xsi:type="dcterms:W3CDTF">2015-02-20T05:29:29Z</dcterms:modified>
  <cp:category/>
  <cp:version/>
  <cp:contentType/>
  <cp:contentStatus/>
</cp:coreProperties>
</file>