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<sst xmlns="http://schemas.openxmlformats.org/spreadsheetml/2006/main" count="75" uniqueCount="44">
  <si>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</si>
  <si>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</si>
  <si>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</si>
  <si>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</si>
  <si>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</si>
  <si>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</si>
  <si>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</si>
  <si>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</si>
  <si>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</si>
  <si>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</si>
  <si>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</si>
  <si>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</si>
  <si>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</si>
  <si>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</si>
  <si>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</si>
  <si>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</si>
  <si>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</si>
  <si>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</si>
  <si>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</si>
  <si>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</si>
  <si>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</si>
  <si>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</si>
  <si>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</si>
  <si>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</si>
  <si>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</si>
  <si>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</si>
  <si>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226</t>
  </si>
  <si>
    <t>244</t>
  </si>
  <si>
    <t>Мухсидинова М.Н.</t>
  </si>
  <si>
    <t>0801</t>
  </si>
  <si>
    <t>0502</t>
  </si>
  <si>
    <t>6890113</t>
  </si>
  <si>
    <t>Прочие работы услуги</t>
  </si>
  <si>
    <t>6890114</t>
  </si>
  <si>
    <t>810</t>
  </si>
  <si>
    <t>242</t>
  </si>
  <si>
    <t>Безвозмездные перечисления организациям, за исключением государственных и муниципальных орг-ий</t>
  </si>
  <si>
    <t>С  В  Е  Д  Е  Н  И  Я от 04.03.2015</t>
  </si>
  <si>
    <t>0503</t>
  </si>
  <si>
    <t>6890108</t>
  </si>
  <si>
    <t>Прочие работы, услуги.</t>
  </si>
  <si>
    <t>0810119</t>
  </si>
  <si>
    <t>0410017</t>
  </si>
  <si>
    <t>0412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</si>
</sst>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8"/>
  <sheetViews>
    <sheetView tabSelected="1" zoomScale="90" zoomScaleNormal="90" zoomScalePageLayoutView="0" workbookViewId="0" topLeftCell="J4">
      <selection activeCell="Q30" sqref="Q30"/>
    </sheetView>
  </sheetViews>
  <sheetFormatPr defaultColWidth="9.140625" defaultRowHeight="15"/>
  <cols>
    <col min="1" max="1" width="7.7109375" style="1" customWidth="1"/>
    <col min="2" max="2" width="10.281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s="8" customFormat="1" ht="27.75" customHeight="1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="8" customFormat="1" ht="20.25"/>
    <row r="8" spans="1:19" s="8" customFormat="1" ht="20.25">
      <c r="A8" s="27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8" t="s">
        <v>8</v>
      </c>
      <c r="B12" s="29"/>
      <c r="C12" s="29"/>
      <c r="D12" s="29"/>
      <c r="E12" s="29"/>
      <c r="F12" s="29"/>
      <c r="G12" s="29"/>
      <c r="H12" s="30"/>
      <c r="I12" s="35" t="s">
        <v>9</v>
      </c>
      <c r="J12" s="31" t="s">
        <v>10</v>
      </c>
      <c r="K12" s="33" t="s">
        <v>15</v>
      </c>
      <c r="L12" s="33"/>
      <c r="M12" s="33"/>
      <c r="N12" s="33"/>
      <c r="O12" s="31" t="s">
        <v>10</v>
      </c>
      <c r="P12" s="33" t="s">
        <v>16</v>
      </c>
      <c r="Q12" s="33"/>
      <c r="R12" s="33"/>
      <c r="S12" s="34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2" t="s">
        <v>5</v>
      </c>
      <c r="G13" s="4" t="s">
        <v>6</v>
      </c>
      <c r="H13" s="4" t="s">
        <v>7</v>
      </c>
      <c r="I13" s="36"/>
      <c r="J13" s="32"/>
      <c r="K13" s="4" t="s">
        <v>11</v>
      </c>
      <c r="L13" s="4" t="s">
        <v>12</v>
      </c>
      <c r="M13" s="4" t="s">
        <v>13</v>
      </c>
      <c r="N13" s="12" t="s">
        <v>14</v>
      </c>
      <c r="O13" s="32"/>
      <c r="P13" s="4" t="s">
        <v>11</v>
      </c>
      <c r="Q13" s="12" t="s">
        <v>12</v>
      </c>
      <c r="R13" s="12" t="s">
        <v>13</v>
      </c>
      <c r="S13" s="4" t="s">
        <v>14</v>
      </c>
    </row>
    <row r="14" spans="1:19" ht="15.75" thickBot="1">
      <c r="A14" s="17" t="s">
        <v>43</v>
      </c>
      <c r="B14" s="19" t="s">
        <v>31</v>
      </c>
      <c r="C14" s="19" t="s">
        <v>27</v>
      </c>
      <c r="D14" s="19" t="s">
        <v>26</v>
      </c>
      <c r="E14" s="19" t="s">
        <v>17</v>
      </c>
      <c r="F14" s="17" t="s">
        <v>18</v>
      </c>
      <c r="G14" s="19" t="s">
        <v>19</v>
      </c>
      <c r="H14" s="19" t="s">
        <v>19</v>
      </c>
      <c r="I14" s="1" t="s">
        <v>32</v>
      </c>
      <c r="J14" s="10">
        <f>K14+L14+M14+N14</f>
        <v>99000</v>
      </c>
      <c r="K14" s="15">
        <v>99000</v>
      </c>
      <c r="L14" s="15"/>
      <c r="M14" s="15"/>
      <c r="N14" s="20"/>
      <c r="O14" s="10">
        <f>P14+Q14+R14+S14</f>
        <v>0</v>
      </c>
      <c r="P14" s="15"/>
      <c r="Q14" s="20"/>
      <c r="R14" s="20"/>
      <c r="S14" s="20"/>
    </row>
    <row r="15" spans="1:19" ht="15.75" thickBot="1">
      <c r="A15" s="18" t="s">
        <v>30</v>
      </c>
      <c r="B15" s="22" t="s">
        <v>33</v>
      </c>
      <c r="C15" s="18" t="s">
        <v>34</v>
      </c>
      <c r="D15" s="18" t="s">
        <v>35</v>
      </c>
      <c r="E15" s="18" t="s">
        <v>17</v>
      </c>
      <c r="F15" s="18" t="s">
        <v>18</v>
      </c>
      <c r="G15" s="22" t="s">
        <v>19</v>
      </c>
      <c r="H15" s="18" t="s">
        <v>19</v>
      </c>
      <c r="I15" s="15" t="s">
        <v>36</v>
      </c>
      <c r="J15" s="15">
        <f>K15</f>
        <v>120000</v>
      </c>
      <c r="K15" s="14">
        <v>120000</v>
      </c>
      <c r="L15" s="14"/>
      <c r="M15" s="14"/>
      <c r="N15" s="16"/>
      <c r="O15" s="13"/>
      <c r="P15" s="14"/>
      <c r="Q15" s="16"/>
      <c r="R15" s="16"/>
      <c r="S15" s="16"/>
    </row>
    <row r="16" spans="1:19" ht="15.75" thickBot="1">
      <c r="A16" s="18" t="s">
        <v>38</v>
      </c>
      <c r="B16" s="18" t="s">
        <v>41</v>
      </c>
      <c r="C16" s="18" t="s">
        <v>27</v>
      </c>
      <c r="D16" s="18" t="s">
        <v>26</v>
      </c>
      <c r="E16" s="18" t="s">
        <v>17</v>
      </c>
      <c r="F16" s="18" t="s">
        <v>18</v>
      </c>
      <c r="G16" s="18" t="s">
        <v>19</v>
      </c>
      <c r="H16" s="18" t="s">
        <v>19</v>
      </c>
      <c r="I16" s="1" t="s">
        <v>32</v>
      </c>
      <c r="J16" s="15">
        <f>L16</f>
        <v>26438</v>
      </c>
      <c r="K16" s="14"/>
      <c r="L16" s="14">
        <v>26438</v>
      </c>
      <c r="M16" s="14"/>
      <c r="N16" s="16"/>
      <c r="O16" s="13"/>
      <c r="P16" s="14"/>
      <c r="Q16" s="16"/>
      <c r="R16" s="16"/>
      <c r="S16" s="16"/>
    </row>
    <row r="17" spans="1:19" ht="15.75" thickBot="1">
      <c r="A17" s="18" t="s">
        <v>38</v>
      </c>
      <c r="B17" s="18" t="s">
        <v>39</v>
      </c>
      <c r="C17" s="18" t="s">
        <v>27</v>
      </c>
      <c r="D17" s="18" t="s">
        <v>26</v>
      </c>
      <c r="E17" s="18" t="s">
        <v>17</v>
      </c>
      <c r="F17" s="18" t="s">
        <v>18</v>
      </c>
      <c r="G17" s="18" t="s">
        <v>19</v>
      </c>
      <c r="H17" s="18" t="s">
        <v>19</v>
      </c>
      <c r="I17" s="15" t="s">
        <v>40</v>
      </c>
      <c r="J17" s="15"/>
      <c r="K17" s="14"/>
      <c r="L17" s="14"/>
      <c r="M17" s="14"/>
      <c r="N17" s="16"/>
      <c r="O17" s="21">
        <f>R17+S17</f>
        <v>26438</v>
      </c>
      <c r="P17" s="14"/>
      <c r="Q17" s="16"/>
      <c r="R17" s="16"/>
      <c r="S17" s="16">
        <v>26438</v>
      </c>
    </row>
    <row r="18" spans="1:19" ht="15.75" thickBot="1">
      <c r="A18" s="18" t="s">
        <v>29</v>
      </c>
      <c r="B18" s="18" t="s">
        <v>42</v>
      </c>
      <c r="C18" s="18" t="s">
        <v>27</v>
      </c>
      <c r="D18" s="18" t="s">
        <v>26</v>
      </c>
      <c r="E18" s="18" t="s">
        <v>17</v>
      </c>
      <c r="F18" s="18" t="s">
        <v>18</v>
      </c>
      <c r="G18" s="18" t="s">
        <v>19</v>
      </c>
      <c r="H18" s="18" t="s">
        <v>19</v>
      </c>
      <c r="I18" s="1" t="s">
        <v>32</v>
      </c>
      <c r="J18" s="15">
        <f>K18</f>
        <v>35500</v>
      </c>
      <c r="K18" s="14">
        <v>35500</v>
      </c>
      <c r="L18" s="14"/>
      <c r="M18" s="14"/>
      <c r="N18" s="16"/>
      <c r="O18" s="21"/>
      <c r="P18" s="14"/>
      <c r="Q18" s="16"/>
      <c r="R18" s="16"/>
      <c r="S18" s="16"/>
    </row>
    <row r="19" spans="1:19" ht="16.5" thickBot="1">
      <c r="A19" s="23"/>
      <c r="B19" s="24"/>
      <c r="C19" s="24"/>
      <c r="D19" s="24"/>
      <c r="E19" s="24"/>
      <c r="F19" s="24"/>
      <c r="G19" s="24"/>
      <c r="H19" s="25"/>
      <c r="I19" s="5" t="s">
        <v>20</v>
      </c>
      <c r="J19" s="4">
        <f>J14+J15+J16+J17</f>
        <v>245438</v>
      </c>
      <c r="K19" s="4">
        <f>K17+K15+K14</f>
        <v>219000</v>
      </c>
      <c r="L19" s="4">
        <f>L16</f>
        <v>26438</v>
      </c>
      <c r="M19" s="4">
        <f>SUM(M14:M14)</f>
        <v>0</v>
      </c>
      <c r="N19" s="4">
        <f>SUM(N14:N14)</f>
        <v>0</v>
      </c>
      <c r="O19" s="4">
        <f>O17</f>
        <v>26438</v>
      </c>
      <c r="P19" s="4">
        <f>SUM(P14:P14)</f>
        <v>0</v>
      </c>
      <c r="Q19" s="12">
        <f>SUM(Q14:Q14)</f>
        <v>0</v>
      </c>
      <c r="R19" s="4">
        <f>R18</f>
        <v>0</v>
      </c>
      <c r="S19" s="12">
        <f>S17</f>
        <v>26438</v>
      </c>
    </row>
    <row r="20" ht="15">
      <c r="O20" s="1">
        <f>J19-O19</f>
        <v>219000</v>
      </c>
    </row>
    <row r="23" spans="1:19" s="3" customFormat="1" ht="24.75" customHeight="1">
      <c r="A23" s="1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5" spans="9:11" ht="20.25">
      <c r="I25" s="11" t="s">
        <v>23</v>
      </c>
      <c r="J25" s="8"/>
      <c r="K25" s="8" t="s">
        <v>25</v>
      </c>
    </row>
    <row r="26" spans="9:11" ht="20.25">
      <c r="I26" s="11"/>
      <c r="J26" s="8"/>
      <c r="K26" s="8"/>
    </row>
    <row r="27" spans="9:11" ht="20.25">
      <c r="I27" s="11"/>
      <c r="J27" s="8"/>
      <c r="K27" s="8"/>
    </row>
    <row r="28" spans="9:11" ht="20.25">
      <c r="I28" s="11" t="s">
        <v>24</v>
      </c>
      <c r="J28" s="8"/>
      <c r="K28" s="8" t="s">
        <v>28</v>
      </c>
    </row>
  </sheetData>
  <sheetProtection/>
  <mergeCells count="10">
    <mergeCell ref="A19:H19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2015-04-01T15:25:10Z</cp:lastPrinted>
  <dcterms:created xsi:type="dcterms:W3CDTF">2011-02-04T09:19:36Z</dcterms:created>
  <dcterms:modified xsi:type="dcterms:W3CDTF">2015-04-06T13:31:41Z</dcterms:modified>
  <cp:category/>
  <cp:version/>
  <cp:contentType/>
  <cp:contentStatus/>
</cp:coreProperties>
</file>