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58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<sst xmlns="http://schemas.openxmlformats.org/spreadsheetml/2006/main" count="148" uniqueCount="98">
  <si>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</si>
  <si>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</si>
  <si>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</si>
  <si>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</si>
  <si>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</si>
  <si>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</si>
  <si>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</si>
  <si>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</si>
  <si>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</si>
  <si>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</si>
  <si>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</si>
  <si>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</si>
  <si>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</si>
  <si>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</si>
  <si>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</si>
  <si>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</si>
  <si>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</si>
  <si>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</si>
  <si>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</si>
  <si>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</si>
  <si>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</si>
  <si>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</si>
  <si>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</si>
  <si>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</si>
  <si>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</si>
  <si>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</si>
  <si>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</si>
  <si>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</si>
  <si>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</si>
  <si>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</si>
  <si>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</si>
  <si>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</si>
  <si>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</si>
  <si>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</si>
  <si>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</si>
  <si>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</si>
  <si>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</si>
  <si>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</si>
  <si>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</si>
  <si>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</si>
  <si>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</si>
  <si>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</si>
  <si>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</si>
  <si>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</si>
  <si>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</si>
  <si>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</si>
  <si>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</si>
  <si>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</si>
  <si>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</si>
  <si>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</si>
  <si>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</si>
  <si>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</si>
  <si>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</si>
  <si>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</si>
  <si>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</si>
  <si>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</si>
  <si>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</si>
  <si>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</si>
  <si>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</si>
  <si>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</si>
  <si>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</si>
  <si>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</si>
  <si>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</si>
  <si>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</si>
  <si>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>Селиваеновское сельское поселение</t>
  </si>
  <si>
    <t>1 01 02010 01 0000 110</t>
  </si>
  <si>
    <t>2 02 15002 10 0000 150</t>
  </si>
  <si>
    <t>2 02 15001 10 0000 150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</si>
  <si>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</si>
  <si>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</si>
  <si>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</si>
  <si>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t>Селивановское сельское поселение на 2020 год и плановый период 2020 год и 2021 годов</t>
  </si>
  <si>
    <t>код бюджетной классификации</t>
  </si>
  <si>
    <t>План на 2020 год (тыс.руб.)</t>
  </si>
  <si>
    <t>План на 2021 год (тыс.руб.)</t>
  </si>
  <si>
    <t>План на 2022 год (тыс.руб.)</t>
  </si>
  <si>
    <t>980,3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</si>
  <si>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</si>
  <si>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</si>
  <si>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</si>
  <si>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</si>
  <si>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(риложение №2)</t>
  </si>
  <si>
    <t>УТВЕРЖДЕНО</t>
  </si>
  <si>
    <t>решением Совета депутатов</t>
  </si>
  <si>
    <t>муниципального образования</t>
  </si>
  <si>
    <t>от 05.12.2019 №18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</si>
  <si>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</si>
  <si>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</si>
  <si>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2 02 29999 10 0000 150</t>
  </si>
  <si>
    <t>Прочие субсидии бюджетам сельских поселений Комите по МСУ 03-ОЗ</t>
  </si>
  <si>
    <t>Прочие субсидии бюджетам сельских поселений Комите по МСУ 147-ОЗ</t>
  </si>
  <si>
    <t>Прочие субсидии бюджетам сельских поселений Комитет по культуре</t>
  </si>
  <si>
    <t>Прочие межбюджетные трансферты, передаваемые бюджетам сельских поселений</t>
  </si>
  <si>
    <t>2 02 49999 10 0000 150</t>
  </si>
  <si>
    <t xml:space="preserve"> </t>
  </si>
  <si>
    <r>
      <t>1 03 02</t>
    </r>
    <r>
      <rPr>
        <b/>
        <sz val="10"/>
        <rFont val="Times New Roman"/>
        <family val="1"/>
      </rPr>
      <t>260</t>
    </r>
    <r>
      <rPr>
        <sz val="10"/>
        <rFont val="Times New Roman"/>
        <family val="1"/>
      </rPr>
      <t xml:space="preserve"> 01 0000 110</t>
    </r>
  </si>
  <si>
    <t>Доходы от уплаты акцизов на прямогонный бензин</t>
  </si>
  <si>
    <t>в редакции от 20.05.2020 №38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</si>
</sst>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0.0000"/>
    <numFmt numFmtId="178" formatCode="0.00000"/>
    <numFmt numFmtId="179" formatCode="0.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4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7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4" fontId="0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49" fontId="12" fillId="32" borderId="10" xfId="0" applyNumberFormat="1" applyFont="1" applyFill="1" applyBorder="1" applyAlignment="1" applyProtection="1">
      <alignment horizontal="left" vertical="center" wrapText="1"/>
      <protection/>
    </xf>
    <xf numFmtId="17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174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49" fontId="13" fillId="32" borderId="10" xfId="0" applyNumberFormat="1" applyFont="1" applyFill="1" applyBorder="1" applyAlignment="1" applyProtection="1">
      <alignment horizontal="left" vertical="center" wrapText="1"/>
      <protection/>
    </xf>
    <xf numFmtId="49" fontId="9" fillId="32" borderId="10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11" fillId="32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3" fillId="32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2" fontId="12" fillId="32" borderId="10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top" wrapText="1"/>
    </xf>
    <xf numFmtId="175" fontId="9" fillId="32" borderId="10" xfId="0" applyNumberFormat="1" applyFont="1" applyFill="1" applyBorder="1" applyAlignment="1" applyProtection="1">
      <alignment horizontal="center" vertical="center" wrapText="1"/>
      <protection/>
    </xf>
    <xf numFmtId="174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63" t="s">
        <v>47</v>
      </c>
      <c r="B1" s="63"/>
      <c r="C1" s="63"/>
    </row>
    <row r="2" spans="1:3" ht="12.75">
      <c r="A2" s="63" t="s">
        <v>53</v>
      </c>
      <c r="B2" s="63"/>
      <c r="C2" s="63"/>
    </row>
    <row r="3" spans="1:3" ht="12.75">
      <c r="A3" s="64" t="s">
        <v>45</v>
      </c>
      <c r="B3" s="64"/>
      <c r="C3" s="64"/>
    </row>
    <row r="4" spans="1:3" ht="12.75">
      <c r="A4" s="63" t="s">
        <v>46</v>
      </c>
      <c r="B4" s="63"/>
      <c r="C4" s="63"/>
    </row>
    <row r="5" spans="1:3" ht="12.75">
      <c r="A5" s="63" t="s">
        <v>52</v>
      </c>
      <c r="B5" s="63"/>
      <c r="C5" s="63"/>
    </row>
    <row r="6" spans="1:3" ht="12.75">
      <c r="A6" s="65"/>
      <c r="B6" s="65"/>
      <c r="C6" s="65"/>
    </row>
    <row r="7" spans="2:3" ht="12.75">
      <c r="B7" s="62"/>
      <c r="C7" s="62"/>
    </row>
    <row r="8" spans="2:3" ht="13.5" customHeight="1">
      <c r="B8" s="62"/>
      <c r="C8" s="62"/>
    </row>
    <row r="9" spans="1:7" ht="25.5" customHeight="1">
      <c r="A9" s="61" t="s">
        <v>0</v>
      </c>
      <c r="B9" s="61"/>
      <c r="C9" s="61"/>
      <c r="G9" s="3"/>
    </row>
    <row r="10" spans="1:7" ht="18">
      <c r="A10" s="61" t="s">
        <v>54</v>
      </c>
      <c r="B10" s="61"/>
      <c r="C10" s="61"/>
      <c r="G10" s="3"/>
    </row>
    <row r="11" ht="6" customHeight="1">
      <c r="G11" s="3"/>
    </row>
    <row r="12" spans="1:4" ht="25.5">
      <c r="A12" s="4" t="s">
        <v>1</v>
      </c>
      <c r="B12" s="4" t="s">
        <v>2</v>
      </c>
      <c r="C12" s="30" t="s">
        <v>62</v>
      </c>
      <c r="D12" s="30" t="s">
        <v>63</v>
      </c>
    </row>
    <row r="13" spans="1:4" ht="12.75">
      <c r="A13" s="4" t="s">
        <v>3</v>
      </c>
      <c r="B13" s="4"/>
      <c r="C13" s="4" t="s">
        <v>4</v>
      </c>
      <c r="D13" s="4" t="s">
        <v>4</v>
      </c>
    </row>
    <row r="14" spans="1:4" ht="15.75">
      <c r="A14" s="5" t="s">
        <v>5</v>
      </c>
      <c r="B14" s="6" t="s">
        <v>33</v>
      </c>
      <c r="C14" s="7">
        <f>C15+C17+C21+C26+C28+C31+C34</f>
        <v>3241.5</v>
      </c>
      <c r="D14" s="29">
        <f>D15+D17+D21+D28+D31</f>
        <v>2979.1</v>
      </c>
    </row>
    <row r="15" spans="1:4" ht="12.75">
      <c r="A15" s="8" t="s">
        <v>6</v>
      </c>
      <c r="B15" s="8" t="s">
        <v>7</v>
      </c>
      <c r="C15" s="9">
        <f>C16</f>
        <v>425.6</v>
      </c>
      <c r="D15" s="28">
        <f>D16</f>
        <v>326.7</v>
      </c>
    </row>
    <row r="16" spans="1:4" ht="12.75">
      <c r="A16" s="10" t="s">
        <v>8</v>
      </c>
      <c r="B16" s="10" t="s">
        <v>9</v>
      </c>
      <c r="C16" s="11">
        <v>425.6</v>
      </c>
      <c r="D16" s="26">
        <v>326.7</v>
      </c>
    </row>
    <row r="17" spans="1:4" ht="25.5">
      <c r="A17" s="8" t="s">
        <v>48</v>
      </c>
      <c r="B17" s="12" t="s">
        <v>34</v>
      </c>
      <c r="C17" s="9">
        <f>C18+C19+C20</f>
        <v>1233.7</v>
      </c>
      <c r="D17" s="28">
        <f>D18+D19+D20</f>
        <v>1254.5</v>
      </c>
    </row>
    <row r="18" spans="1:4" ht="18" customHeight="1">
      <c r="A18" s="20" t="s">
        <v>57</v>
      </c>
      <c r="B18" s="25" t="s">
        <v>49</v>
      </c>
      <c r="C18" s="13">
        <v>408.7</v>
      </c>
      <c r="D18" s="26">
        <v>420</v>
      </c>
    </row>
    <row r="19" spans="1:4" ht="15" customHeight="1">
      <c r="A19" s="20" t="s">
        <v>58</v>
      </c>
      <c r="B19" s="25" t="s">
        <v>50</v>
      </c>
      <c r="C19" s="13">
        <v>5</v>
      </c>
      <c r="D19" s="26">
        <v>5</v>
      </c>
    </row>
    <row r="20" spans="1:4" ht="17.25" customHeight="1">
      <c r="A20" s="20" t="s">
        <v>59</v>
      </c>
      <c r="B20" s="25" t="s">
        <v>51</v>
      </c>
      <c r="C20" s="13">
        <v>820</v>
      </c>
      <c r="D20" s="26">
        <v>829.5</v>
      </c>
    </row>
    <row r="21" spans="1:4" ht="12.75">
      <c r="A21" s="8" t="s">
        <v>10</v>
      </c>
      <c r="B21" s="8" t="s">
        <v>11</v>
      </c>
      <c r="C21" s="9">
        <f>C22+C23</f>
        <v>982.2</v>
      </c>
      <c r="D21" s="28">
        <f>D22+D23</f>
        <v>967.9</v>
      </c>
    </row>
    <row r="22" spans="1:4" ht="38.25">
      <c r="A22" s="10" t="s">
        <v>12</v>
      </c>
      <c r="B22" s="10" t="s">
        <v>17</v>
      </c>
      <c r="C22" s="11">
        <v>60</v>
      </c>
      <c r="D22" s="26">
        <v>50</v>
      </c>
    </row>
    <row r="23" spans="1:4" ht="12.75">
      <c r="A23" s="8" t="s">
        <v>37</v>
      </c>
      <c r="B23" s="8" t="s">
        <v>32</v>
      </c>
      <c r="C23" s="9">
        <f>C24+C25</f>
        <v>922.2</v>
      </c>
      <c r="D23" s="28">
        <f>D24+D25</f>
        <v>917.9</v>
      </c>
    </row>
    <row r="24" spans="1:4" ht="36.75" customHeight="1">
      <c r="A24" s="14" t="s">
        <v>38</v>
      </c>
      <c r="B24" s="14" t="s">
        <v>41</v>
      </c>
      <c r="C24" s="15">
        <v>640</v>
      </c>
      <c r="D24" s="26">
        <v>640</v>
      </c>
    </row>
    <row r="25" spans="1:4" ht="33.75" customHeight="1">
      <c r="A25" s="14" t="s">
        <v>39</v>
      </c>
      <c r="B25" s="14" t="s">
        <v>40</v>
      </c>
      <c r="C25" s="15">
        <v>282.2</v>
      </c>
      <c r="D25" s="26">
        <v>277.9</v>
      </c>
    </row>
    <row r="26" spans="1:4" ht="12.75">
      <c r="A26" s="8" t="s">
        <v>42</v>
      </c>
      <c r="B26" s="8" t="s">
        <v>18</v>
      </c>
      <c r="C26" s="9">
        <f>C27</f>
        <v>0</v>
      </c>
      <c r="D26" s="28">
        <f>D27</f>
        <v>0</v>
      </c>
    </row>
    <row r="27" spans="1:4" ht="64.5" customHeight="1">
      <c r="A27" s="16" t="s">
        <v>19</v>
      </c>
      <c r="B27" s="10" t="s">
        <v>20</v>
      </c>
      <c r="C27" s="11">
        <v>0</v>
      </c>
      <c r="D27" s="26">
        <v>0</v>
      </c>
    </row>
    <row r="28" spans="1:4" ht="25.5">
      <c r="A28" s="17" t="s">
        <v>13</v>
      </c>
      <c r="B28" s="12" t="s">
        <v>35</v>
      </c>
      <c r="C28" s="9">
        <f>C29+C30</f>
        <v>197</v>
      </c>
      <c r="D28" s="28">
        <f>D29+D30</f>
        <v>230</v>
      </c>
    </row>
    <row r="29" spans="1:4" ht="50.25" customHeight="1">
      <c r="A29" s="16" t="s">
        <v>14</v>
      </c>
      <c r="B29" s="10" t="s">
        <v>21</v>
      </c>
      <c r="C29" s="11">
        <v>7</v>
      </c>
      <c r="D29" s="26">
        <v>0</v>
      </c>
    </row>
    <row r="30" spans="1:4" ht="93" customHeight="1">
      <c r="A30" s="16" t="s">
        <v>22</v>
      </c>
      <c r="B30" s="18" t="s">
        <v>29</v>
      </c>
      <c r="C30" s="11">
        <v>190</v>
      </c>
      <c r="D30" s="26">
        <v>230</v>
      </c>
    </row>
    <row r="31" spans="1:4" ht="12.75">
      <c r="A31" s="17" t="s">
        <v>15</v>
      </c>
      <c r="B31" s="12" t="s">
        <v>30</v>
      </c>
      <c r="C31" s="9">
        <f>C32+C33</f>
        <v>400</v>
      </c>
      <c r="D31" s="28">
        <f>D33</f>
        <v>200</v>
      </c>
    </row>
    <row r="32" spans="1:4" s="2" customFormat="1" ht="31.5" customHeight="1">
      <c r="A32" s="19" t="s">
        <v>56</v>
      </c>
      <c r="B32" s="20" t="s">
        <v>55</v>
      </c>
      <c r="C32" s="15">
        <v>10</v>
      </c>
      <c r="D32" s="27"/>
    </row>
    <row r="33" spans="1:4" s="2" customFormat="1" ht="54.75" customHeight="1">
      <c r="A33" s="19" t="s">
        <v>60</v>
      </c>
      <c r="B33" s="20" t="s">
        <v>61</v>
      </c>
      <c r="C33" s="15">
        <v>390</v>
      </c>
      <c r="D33" s="27">
        <v>200</v>
      </c>
    </row>
    <row r="34" spans="1:4" s="1" customFormat="1" ht="12.75">
      <c r="A34" s="17" t="s">
        <v>27</v>
      </c>
      <c r="B34" s="8" t="s">
        <v>26</v>
      </c>
      <c r="C34" s="9">
        <f>C35</f>
        <v>3</v>
      </c>
      <c r="D34" s="28">
        <v>0</v>
      </c>
    </row>
    <row r="35" spans="1:4" ht="18.75" customHeight="1">
      <c r="A35" s="16" t="s">
        <v>28</v>
      </c>
      <c r="B35" s="10" t="s">
        <v>31</v>
      </c>
      <c r="C35" s="11">
        <v>3</v>
      </c>
      <c r="D35" s="26">
        <v>0</v>
      </c>
    </row>
    <row r="36" spans="1:4" ht="21" customHeight="1">
      <c r="A36" s="21" t="s">
        <v>16</v>
      </c>
      <c r="B36" s="22" t="s">
        <v>23</v>
      </c>
      <c r="C36" s="7">
        <f>C37+C38</f>
        <v>5149.2</v>
      </c>
      <c r="D36" s="29">
        <f>D37+D38</f>
        <v>5645</v>
      </c>
    </row>
    <row r="37" spans="1:4" ht="25.5">
      <c r="A37" s="16" t="s">
        <v>43</v>
      </c>
      <c r="B37" s="10" t="s">
        <v>36</v>
      </c>
      <c r="C37" s="11">
        <v>2476.1</v>
      </c>
      <c r="D37" s="26">
        <v>4795.8</v>
      </c>
    </row>
    <row r="38" spans="1:4" ht="25.5">
      <c r="A38" s="16" t="s">
        <v>44</v>
      </c>
      <c r="B38" s="10" t="s">
        <v>24</v>
      </c>
      <c r="C38" s="11">
        <v>2673.1</v>
      </c>
      <c r="D38" s="26">
        <v>849.2</v>
      </c>
    </row>
    <row r="39" spans="1:4" ht="15.75">
      <c r="A39" s="22"/>
      <c r="B39" s="23" t="s">
        <v>25</v>
      </c>
      <c r="C39" s="24">
        <f>C14+C36</f>
        <v>8390.7</v>
      </c>
      <c r="D39" s="29">
        <f>D36+D14</f>
        <v>8624.1</v>
      </c>
    </row>
  </sheetData>
  <sheetProtection/>
  <mergeCells count="10">
    <mergeCell ref="A9:C9"/>
    <mergeCell ref="A10:C10"/>
    <mergeCell ref="B7:C7"/>
    <mergeCell ref="B8:C8"/>
    <mergeCell ref="A1:C1"/>
    <mergeCell ref="A2:C2"/>
    <mergeCell ref="A4:C4"/>
    <mergeCell ref="A5:C5"/>
    <mergeCell ref="A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4">
      <selection activeCell="I40" sqref="I40"/>
    </sheetView>
  </sheetViews>
  <sheetFormatPr defaultColWidth="9.00390625" defaultRowHeight="12.75"/>
  <cols>
    <col min="1" max="1" width="24.75390625" style="31" customWidth="1"/>
    <col min="2" max="2" width="61.125" style="31" customWidth="1"/>
    <col min="3" max="3" width="21.125" style="31" customWidth="1"/>
    <col min="4" max="4" width="15.375" style="31" customWidth="1"/>
    <col min="5" max="5" width="16.125" style="31" customWidth="1"/>
    <col min="6" max="8" width="9.125" style="31" customWidth="1"/>
    <col min="9" max="9" width="17.375" style="31" customWidth="1"/>
    <col min="10" max="10" width="69.375" style="31" customWidth="1"/>
    <col min="11" max="11" width="17.125" style="31" customWidth="1"/>
    <col min="12" max="16384" width="9.125" style="31" customWidth="1"/>
  </cols>
  <sheetData>
    <row r="1" spans="1:5" ht="15.75">
      <c r="A1" s="54"/>
      <c r="B1" s="54"/>
      <c r="C1" s="54"/>
      <c r="D1" s="54"/>
      <c r="E1" s="54" t="s">
        <v>82</v>
      </c>
    </row>
    <row r="2" spans="1:5" ht="15.75">
      <c r="A2" s="74" t="s">
        <v>83</v>
      </c>
      <c r="B2" s="74"/>
      <c r="C2" s="74"/>
      <c r="D2" s="74"/>
      <c r="E2" s="74"/>
    </row>
    <row r="3" spans="1:5" ht="15.75">
      <c r="A3" s="74" t="s">
        <v>84</v>
      </c>
      <c r="B3" s="74"/>
      <c r="C3" s="74"/>
      <c r="D3" s="74"/>
      <c r="E3" s="74"/>
    </row>
    <row r="4" spans="1:5" ht="15.75">
      <c r="A4" s="54"/>
      <c r="B4" s="74" t="s">
        <v>64</v>
      </c>
      <c r="C4" s="74"/>
      <c r="D4" s="74"/>
      <c r="E4" s="74"/>
    </row>
    <row r="5" spans="1:5" ht="15.75">
      <c r="A5" s="74" t="s">
        <v>85</v>
      </c>
      <c r="B5" s="74"/>
      <c r="C5" s="74"/>
      <c r="D5" s="74"/>
      <c r="E5" s="74"/>
    </row>
    <row r="6" spans="1:5" ht="15.75">
      <c r="A6" s="74" t="s">
        <v>81</v>
      </c>
      <c r="B6" s="74"/>
      <c r="C6" s="74"/>
      <c r="D6" s="74"/>
      <c r="E6" s="74"/>
    </row>
    <row r="7" spans="1:5" ht="15.75">
      <c r="A7" s="75" t="s">
        <v>97</v>
      </c>
      <c r="B7" s="75"/>
      <c r="C7" s="75"/>
      <c r="D7" s="75"/>
      <c r="E7" s="75"/>
    </row>
    <row r="8" spans="2:5" ht="13.5" customHeight="1">
      <c r="B8" s="73"/>
      <c r="C8" s="73"/>
      <c r="D8" s="73"/>
      <c r="E8" s="73"/>
    </row>
    <row r="9" spans="1:8" ht="25.5" customHeight="1">
      <c r="A9" s="72" t="s">
        <v>0</v>
      </c>
      <c r="B9" s="72"/>
      <c r="C9" s="72"/>
      <c r="D9" s="72"/>
      <c r="E9" s="72"/>
      <c r="H9" s="32"/>
    </row>
    <row r="10" spans="1:9" ht="18.75">
      <c r="A10" s="72" t="s">
        <v>71</v>
      </c>
      <c r="B10" s="72"/>
      <c r="C10" s="72"/>
      <c r="D10" s="72"/>
      <c r="E10" s="72"/>
      <c r="H10" s="32"/>
      <c r="I10" s="31" t="s">
        <v>94</v>
      </c>
    </row>
    <row r="11" ht="6" customHeight="1">
      <c r="H11" s="32"/>
    </row>
    <row r="12" spans="1:5" ht="19.5" customHeight="1">
      <c r="A12" s="66" t="s">
        <v>72</v>
      </c>
      <c r="B12" s="68" t="s">
        <v>2</v>
      </c>
      <c r="C12" s="70" t="s">
        <v>73</v>
      </c>
      <c r="D12" s="70" t="s">
        <v>74</v>
      </c>
      <c r="E12" s="70" t="s">
        <v>75</v>
      </c>
    </row>
    <row r="13" spans="1:5" ht="12.75">
      <c r="A13" s="67"/>
      <c r="B13" s="69"/>
      <c r="C13" s="71"/>
      <c r="D13" s="71"/>
      <c r="E13" s="71"/>
    </row>
    <row r="14" spans="1:5" ht="15.75">
      <c r="A14" s="33" t="s">
        <v>5</v>
      </c>
      <c r="B14" s="34" t="s">
        <v>33</v>
      </c>
      <c r="C14" s="35">
        <f>C15+C17+C22+C27+C29+C32+C35</f>
        <v>6036.200000000001</v>
      </c>
      <c r="D14" s="55">
        <f>D15+D17+D22+D27+D29+D32+D35+D24</f>
        <v>6994.299999999999</v>
      </c>
      <c r="E14" s="35">
        <f>E15+E17+E22+E27+E29+E32+E35</f>
        <v>7106.500000000001</v>
      </c>
    </row>
    <row r="15" spans="1:5" ht="12.75">
      <c r="A15" s="36" t="s">
        <v>6</v>
      </c>
      <c r="B15" s="36" t="s">
        <v>7</v>
      </c>
      <c r="C15" s="37">
        <f>C16</f>
        <v>472.5</v>
      </c>
      <c r="D15" s="56">
        <f>D16</f>
        <v>500.9</v>
      </c>
      <c r="E15" s="37">
        <f>E16</f>
        <v>535.5</v>
      </c>
    </row>
    <row r="16" spans="1:5" ht="12.75">
      <c r="A16" s="38" t="s">
        <v>65</v>
      </c>
      <c r="B16" s="38" t="s">
        <v>9</v>
      </c>
      <c r="C16" s="39">
        <v>472.5</v>
      </c>
      <c r="D16" s="51">
        <v>500.9</v>
      </c>
      <c r="E16" s="39">
        <v>535.5</v>
      </c>
    </row>
    <row r="17" spans="1:5" ht="25.5">
      <c r="A17" s="36" t="s">
        <v>48</v>
      </c>
      <c r="B17" s="40" t="s">
        <v>34</v>
      </c>
      <c r="C17" s="37">
        <f>C18+C19+C20+C21</f>
        <v>1433.9</v>
      </c>
      <c r="D17" s="52">
        <f>D18+D19+D20</f>
        <v>1458.3</v>
      </c>
      <c r="E17" s="37">
        <f>E18+E19+E20</f>
        <v>1486</v>
      </c>
    </row>
    <row r="18" spans="1:5" ht="18" customHeight="1">
      <c r="A18" s="38" t="s">
        <v>68</v>
      </c>
      <c r="B18" s="41" t="s">
        <v>49</v>
      </c>
      <c r="C18" s="39">
        <v>500</v>
      </c>
      <c r="D18" s="59">
        <v>470</v>
      </c>
      <c r="E18" s="39">
        <v>480</v>
      </c>
    </row>
    <row r="19" spans="1:5" ht="15" customHeight="1">
      <c r="A19" s="38" t="s">
        <v>69</v>
      </c>
      <c r="B19" s="41" t="s">
        <v>50</v>
      </c>
      <c r="C19" s="39">
        <v>6</v>
      </c>
      <c r="D19" s="59">
        <v>8</v>
      </c>
      <c r="E19" s="39">
        <v>9</v>
      </c>
    </row>
    <row r="20" spans="1:5" ht="17.25" customHeight="1">
      <c r="A20" s="38" t="s">
        <v>70</v>
      </c>
      <c r="B20" s="41" t="s">
        <v>51</v>
      </c>
      <c r="C20" s="39">
        <v>1027.9</v>
      </c>
      <c r="D20" s="58" t="s">
        <v>76</v>
      </c>
      <c r="E20" s="39">
        <v>997</v>
      </c>
    </row>
    <row r="21" spans="1:5" ht="17.25" customHeight="1">
      <c r="A21" s="38" t="s">
        <v>95</v>
      </c>
      <c r="B21" s="41" t="s">
        <v>96</v>
      </c>
      <c r="C21" s="39">
        <v>-100</v>
      </c>
      <c r="D21" s="58"/>
      <c r="E21" s="39"/>
    </row>
    <row r="22" spans="1:5" ht="12.75">
      <c r="A22" s="36" t="s">
        <v>10</v>
      </c>
      <c r="B22" s="36" t="s">
        <v>11</v>
      </c>
      <c r="C22" s="37">
        <f>C23+C24</f>
        <v>3732.8</v>
      </c>
      <c r="D22" s="56">
        <f>D23</f>
        <v>73.8</v>
      </c>
      <c r="E22" s="37">
        <f>E23+E24</f>
        <v>4685.400000000001</v>
      </c>
    </row>
    <row r="23" spans="1:5" ht="38.25">
      <c r="A23" s="38" t="s">
        <v>12</v>
      </c>
      <c r="B23" s="38" t="s">
        <v>17</v>
      </c>
      <c r="C23" s="39">
        <v>71</v>
      </c>
      <c r="D23" s="51">
        <v>73.8</v>
      </c>
      <c r="E23" s="39">
        <v>76.8</v>
      </c>
    </row>
    <row r="24" spans="1:5" ht="12.75">
      <c r="A24" s="36" t="s">
        <v>37</v>
      </c>
      <c r="B24" s="36" t="s">
        <v>32</v>
      </c>
      <c r="C24" s="37">
        <f>C25+C26</f>
        <v>3661.8</v>
      </c>
      <c r="D24" s="56">
        <f>D25+D26</f>
        <v>4563</v>
      </c>
      <c r="E24" s="37">
        <f>E25+E26</f>
        <v>4608.6</v>
      </c>
    </row>
    <row r="25" spans="1:5" ht="36.75" customHeight="1">
      <c r="A25" s="38" t="s">
        <v>38</v>
      </c>
      <c r="B25" s="38" t="s">
        <v>41</v>
      </c>
      <c r="C25" s="39">
        <v>1092.8</v>
      </c>
      <c r="D25" s="51">
        <v>1563</v>
      </c>
      <c r="E25" s="39">
        <v>1600</v>
      </c>
    </row>
    <row r="26" spans="1:5" ht="33.75" customHeight="1">
      <c r="A26" s="38" t="s">
        <v>39</v>
      </c>
      <c r="B26" s="38" t="s">
        <v>40</v>
      </c>
      <c r="C26" s="39">
        <v>2569</v>
      </c>
      <c r="D26" s="51">
        <v>3000</v>
      </c>
      <c r="E26" s="39">
        <v>3008.6</v>
      </c>
    </row>
    <row r="27" spans="1:5" ht="12.75">
      <c r="A27" s="36" t="s">
        <v>42</v>
      </c>
      <c r="B27" s="36" t="s">
        <v>18</v>
      </c>
      <c r="C27" s="37">
        <f>C28</f>
        <v>1</v>
      </c>
      <c r="D27" s="56">
        <f>D28</f>
        <v>1</v>
      </c>
      <c r="E27" s="37">
        <f>E28</f>
        <v>1</v>
      </c>
    </row>
    <row r="28" spans="1:5" ht="64.5" customHeight="1">
      <c r="A28" s="42" t="s">
        <v>19</v>
      </c>
      <c r="B28" s="38" t="s">
        <v>20</v>
      </c>
      <c r="C28" s="39">
        <v>1</v>
      </c>
      <c r="D28" s="51">
        <v>1</v>
      </c>
      <c r="E28" s="39">
        <v>1</v>
      </c>
    </row>
    <row r="29" spans="1:5" ht="25.5">
      <c r="A29" s="43" t="s">
        <v>13</v>
      </c>
      <c r="B29" s="40" t="s">
        <v>35</v>
      </c>
      <c r="C29" s="37">
        <f>C30+C31</f>
        <v>320</v>
      </c>
      <c r="D29" s="52">
        <f>D30+D31</f>
        <v>321.3</v>
      </c>
      <c r="E29" s="37">
        <f>E30+E31</f>
        <v>322.6</v>
      </c>
    </row>
    <row r="30" spans="1:5" ht="50.25" customHeight="1">
      <c r="A30" s="42" t="s">
        <v>14</v>
      </c>
      <c r="B30" s="38" t="s">
        <v>21</v>
      </c>
      <c r="C30" s="39">
        <v>130</v>
      </c>
      <c r="D30" s="51">
        <v>131.3</v>
      </c>
      <c r="E30" s="39">
        <v>132.6</v>
      </c>
    </row>
    <row r="31" spans="1:5" ht="93" customHeight="1">
      <c r="A31" s="42" t="s">
        <v>22</v>
      </c>
      <c r="B31" s="44" t="s">
        <v>29</v>
      </c>
      <c r="C31" s="39">
        <v>190</v>
      </c>
      <c r="D31" s="51">
        <v>190</v>
      </c>
      <c r="E31" s="39">
        <v>190</v>
      </c>
    </row>
    <row r="32" spans="1:5" ht="25.5">
      <c r="A32" s="43" t="s">
        <v>15</v>
      </c>
      <c r="B32" s="40" t="s">
        <v>30</v>
      </c>
      <c r="C32" s="37">
        <f>C33+C34</f>
        <v>70</v>
      </c>
      <c r="D32" s="52">
        <f>D33+D34</f>
        <v>70</v>
      </c>
      <c r="E32" s="37">
        <f>E33+E34</f>
        <v>70</v>
      </c>
    </row>
    <row r="33" spans="1:5" ht="31.5" customHeight="1">
      <c r="A33" s="42" t="s">
        <v>56</v>
      </c>
      <c r="B33" s="38" t="s">
        <v>55</v>
      </c>
      <c r="C33" s="39"/>
      <c r="D33" s="57"/>
      <c r="E33" s="39"/>
    </row>
    <row r="34" spans="1:5" ht="54.75" customHeight="1">
      <c r="A34" s="42" t="s">
        <v>60</v>
      </c>
      <c r="B34" s="38" t="s">
        <v>61</v>
      </c>
      <c r="C34" s="39">
        <v>70</v>
      </c>
      <c r="D34" s="51">
        <v>70</v>
      </c>
      <c r="E34" s="39">
        <v>70</v>
      </c>
    </row>
    <row r="35" spans="1:5" s="45" customFormat="1" ht="12.75">
      <c r="A35" s="43" t="s">
        <v>27</v>
      </c>
      <c r="B35" s="36" t="s">
        <v>26</v>
      </c>
      <c r="C35" s="37">
        <f>C36</f>
        <v>6</v>
      </c>
      <c r="D35" s="56">
        <f>D36</f>
        <v>6</v>
      </c>
      <c r="E35" s="37">
        <f>E36</f>
        <v>6</v>
      </c>
    </row>
    <row r="36" spans="1:5" ht="18.75" customHeight="1">
      <c r="A36" s="42" t="s">
        <v>28</v>
      </c>
      <c r="B36" s="38" t="s">
        <v>31</v>
      </c>
      <c r="C36" s="39">
        <v>6</v>
      </c>
      <c r="D36" s="51">
        <v>6</v>
      </c>
      <c r="E36" s="39">
        <v>6</v>
      </c>
    </row>
    <row r="37" spans="1:5" ht="21" customHeight="1">
      <c r="A37" s="46" t="s">
        <v>16</v>
      </c>
      <c r="B37" s="47" t="s">
        <v>23</v>
      </c>
      <c r="C37" s="35">
        <f>C38+C39+C44+C45+C40+C41+C42+C43+C46</f>
        <v>8861</v>
      </c>
      <c r="D37" s="50">
        <f>D38+D39+D44+D45</f>
        <v>3671.3</v>
      </c>
      <c r="E37" s="35">
        <f>E38+E39+E44+E45</f>
        <v>3705.2</v>
      </c>
    </row>
    <row r="38" spans="1:5" ht="25.5">
      <c r="A38" s="42" t="s">
        <v>66</v>
      </c>
      <c r="B38" s="38" t="s">
        <v>36</v>
      </c>
      <c r="C38" s="39">
        <v>2661.2</v>
      </c>
      <c r="D38" s="51">
        <v>2775</v>
      </c>
      <c r="E38" s="39">
        <v>2944</v>
      </c>
    </row>
    <row r="39" spans="1:5" ht="25.5">
      <c r="A39" s="42" t="s">
        <v>67</v>
      </c>
      <c r="B39" s="38" t="s">
        <v>24</v>
      </c>
      <c r="C39" s="39">
        <v>741.2</v>
      </c>
      <c r="D39" s="51">
        <v>743</v>
      </c>
      <c r="E39" s="39">
        <v>757.7</v>
      </c>
    </row>
    <row r="40" spans="1:5" ht="63.75">
      <c r="A40" s="42" t="s">
        <v>87</v>
      </c>
      <c r="B40" s="38" t="s">
        <v>86</v>
      </c>
      <c r="C40" s="39">
        <v>1708.9</v>
      </c>
      <c r="D40" s="51">
        <v>0</v>
      </c>
      <c r="E40" s="39">
        <v>0</v>
      </c>
    </row>
    <row r="41" spans="1:5" ht="12.75">
      <c r="A41" s="42" t="s">
        <v>88</v>
      </c>
      <c r="B41" s="38" t="s">
        <v>89</v>
      </c>
      <c r="C41" s="39">
        <v>1068.4</v>
      </c>
      <c r="D41" s="51">
        <v>0</v>
      </c>
      <c r="E41" s="39">
        <v>0</v>
      </c>
    </row>
    <row r="42" spans="1:5" ht="12.75">
      <c r="A42" s="42" t="s">
        <v>88</v>
      </c>
      <c r="B42" s="38" t="s">
        <v>90</v>
      </c>
      <c r="C42" s="39">
        <v>510.2</v>
      </c>
      <c r="D42" s="51">
        <v>0</v>
      </c>
      <c r="E42" s="39">
        <v>0</v>
      </c>
    </row>
    <row r="43" spans="1:5" ht="12.75">
      <c r="A43" s="42" t="s">
        <v>88</v>
      </c>
      <c r="B43" s="38" t="s">
        <v>91</v>
      </c>
      <c r="C43" s="39">
        <v>260.5</v>
      </c>
      <c r="D43" s="51">
        <v>0</v>
      </c>
      <c r="E43" s="39">
        <v>0</v>
      </c>
    </row>
    <row r="44" spans="1:5" ht="25.5">
      <c r="A44" s="42" t="s">
        <v>77</v>
      </c>
      <c r="B44" s="38" t="s">
        <v>78</v>
      </c>
      <c r="C44" s="39">
        <v>3.5</v>
      </c>
      <c r="D44" s="60">
        <v>3.5</v>
      </c>
      <c r="E44" s="60">
        <v>3.5</v>
      </c>
    </row>
    <row r="45" spans="1:5" ht="25.5">
      <c r="A45" s="42" t="s">
        <v>79</v>
      </c>
      <c r="B45" s="38" t="s">
        <v>80</v>
      </c>
      <c r="C45" s="39">
        <v>140.3</v>
      </c>
      <c r="D45" s="60">
        <v>149.8</v>
      </c>
      <c r="E45" s="39">
        <v>0</v>
      </c>
    </row>
    <row r="46" spans="1:5" ht="25.5">
      <c r="A46" s="42" t="s">
        <v>93</v>
      </c>
      <c r="B46" s="38" t="s">
        <v>92</v>
      </c>
      <c r="C46" s="39">
        <v>1766.8</v>
      </c>
      <c r="D46" s="39">
        <v>0</v>
      </c>
      <c r="E46" s="39">
        <v>0</v>
      </c>
    </row>
    <row r="47" spans="1:5" ht="15.75">
      <c r="A47" s="47"/>
      <c r="B47" s="48" t="s">
        <v>25</v>
      </c>
      <c r="C47" s="49">
        <f>C14+C37</f>
        <v>14897.2</v>
      </c>
      <c r="D47" s="53">
        <f>D37+D14</f>
        <v>10665.599999999999</v>
      </c>
      <c r="E47" s="49">
        <f>E14+E37</f>
        <v>10811.7</v>
      </c>
    </row>
  </sheetData>
  <sheetProtection/>
  <mergeCells count="14">
    <mergeCell ref="B8:E8"/>
    <mergeCell ref="A9:E9"/>
    <mergeCell ref="B4:E4"/>
    <mergeCell ref="A7:E7"/>
    <mergeCell ref="A6:E6"/>
    <mergeCell ref="A2:E2"/>
    <mergeCell ref="A3:E3"/>
    <mergeCell ref="A5:E5"/>
    <mergeCell ref="A12:A13"/>
    <mergeCell ref="B12:B13"/>
    <mergeCell ref="C12:C13"/>
    <mergeCell ref="D12:D13"/>
    <mergeCell ref="E12:E13"/>
    <mergeCell ref="A10:E10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2020-03-17T06:06:09Z</cp:lastPrinted>
  <dcterms:created xsi:type="dcterms:W3CDTF">2006-11-14T09:43:33Z</dcterms:created>
  <dcterms:modified xsi:type="dcterms:W3CDTF">2020-05-20T12:41:20Z</dcterms:modified>
  <cp:category/>
  <cp:version/>
  <cp:contentType/>
  <cp:contentStatus/>
</cp:coreProperties>
</file>